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6" windowHeight="11760" tabRatio="986"/>
  </bookViews>
  <sheets>
    <sheet name="Ceník" sheetId="1" r:id="rId1"/>
    <sheet name="cenník lamely" sheetId="2" r:id="rId2"/>
    <sheet name="cenník PL modely" sheetId="3" r:id="rId3"/>
  </sheets>
  <definedNames>
    <definedName name="_xlnm.Print_Titles" localSheetId="0">Ceník!$1:$3</definedName>
    <definedName name="_xlnm.Print_Area" localSheetId="0">Ceník!$A$1:$H$310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/>
  <c r="G47"/>
  <c r="G46"/>
  <c r="G45"/>
  <c r="G44"/>
  <c r="G43"/>
  <c r="G39"/>
  <c r="G40"/>
  <c r="G38"/>
  <c r="G37"/>
  <c r="G36"/>
  <c r="G35"/>
  <c r="G31"/>
  <c r="G30"/>
  <c r="G29"/>
  <c r="G28"/>
  <c r="G24"/>
  <c r="G23"/>
  <c r="G22"/>
  <c r="G21"/>
  <c r="G16"/>
  <c r="G15"/>
  <c r="G14"/>
  <c r="G10"/>
  <c r="G9"/>
  <c r="G8"/>
  <c r="G7"/>
  <c r="H141" i="1" l="1"/>
  <c r="F141"/>
  <c r="H139"/>
  <c r="F139"/>
  <c r="H137"/>
  <c r="F137"/>
  <c r="H51" i="2"/>
  <c r="H50"/>
  <c r="H49"/>
  <c r="H42"/>
  <c r="H38"/>
  <c r="H34"/>
  <c r="H28"/>
  <c r="H22"/>
  <c r="H15"/>
  <c r="H12"/>
  <c r="H9"/>
  <c r="H6"/>
  <c r="G309" i="1"/>
  <c r="G308"/>
  <c r="G307"/>
  <c r="G306"/>
  <c r="G305"/>
  <c r="G304"/>
  <c r="G299"/>
  <c r="G295"/>
  <c r="G289"/>
  <c r="G284"/>
  <c r="G278"/>
  <c r="E309"/>
  <c r="E308"/>
  <c r="E307"/>
  <c r="E306"/>
  <c r="E305"/>
  <c r="E304"/>
  <c r="E299"/>
  <c r="E295"/>
  <c r="E289"/>
  <c r="E284"/>
  <c r="E278"/>
  <c r="H272"/>
  <c r="H271"/>
  <c r="H270"/>
  <c r="H269"/>
  <c r="H268"/>
  <c r="H267"/>
  <c r="H266"/>
  <c r="F272"/>
  <c r="F271"/>
  <c r="F270"/>
  <c r="F269"/>
  <c r="F268"/>
  <c r="F267"/>
  <c r="F266"/>
  <c r="H261"/>
  <c r="H257"/>
  <c r="H251"/>
  <c r="H246"/>
  <c r="H244"/>
  <c r="H242"/>
  <c r="H240"/>
  <c r="F261"/>
  <c r="F257"/>
  <c r="F251"/>
  <c r="F246"/>
  <c r="F244"/>
  <c r="F242"/>
  <c r="F240"/>
  <c r="F231"/>
  <c r="F232"/>
  <c r="F233"/>
  <c r="F234"/>
  <c r="F235"/>
  <c r="F23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11"/>
  <c r="F202"/>
  <c r="F203"/>
  <c r="F204"/>
  <c r="F205"/>
  <c r="F206"/>
  <c r="F201"/>
  <c r="F198"/>
  <c r="F188"/>
  <c r="F189"/>
  <c r="F190"/>
  <c r="F191"/>
  <c r="F192"/>
  <c r="F193"/>
  <c r="F194"/>
  <c r="F195"/>
  <c r="F187"/>
  <c r="H125"/>
  <c r="H126"/>
  <c r="H127"/>
  <c r="H128"/>
  <c r="H129"/>
  <c r="H124"/>
  <c r="F125"/>
  <c r="F126"/>
  <c r="F127"/>
  <c r="F128"/>
  <c r="F129"/>
  <c r="F124"/>
  <c r="H118"/>
  <c r="H119"/>
  <c r="H120"/>
  <c r="H121"/>
  <c r="H122"/>
  <c r="H117"/>
  <c r="F118"/>
  <c r="F119"/>
  <c r="F120"/>
  <c r="F121"/>
  <c r="F122"/>
  <c r="F117"/>
  <c r="F111"/>
  <c r="F112"/>
  <c r="F113"/>
  <c r="F114"/>
  <c r="F115"/>
  <c r="F110"/>
  <c r="F105"/>
  <c r="F101"/>
  <c r="F95"/>
  <c r="F96"/>
  <c r="F97"/>
  <c r="F94"/>
  <c r="F87"/>
  <c r="F88"/>
  <c r="F89"/>
  <c r="F90"/>
  <c r="F91"/>
  <c r="F92"/>
  <c r="F86"/>
  <c r="F80"/>
  <c r="F81"/>
  <c r="F82"/>
  <c r="F83"/>
  <c r="F84"/>
  <c r="F79"/>
  <c r="F77"/>
  <c r="F75"/>
  <c r="F76"/>
  <c r="F74"/>
  <c r="F70"/>
  <c r="F71"/>
  <c r="F72"/>
  <c r="F69"/>
  <c r="F63"/>
  <c r="F64"/>
  <c r="F65"/>
  <c r="F66"/>
  <c r="F67"/>
  <c r="F62"/>
  <c r="G54"/>
  <c r="G55"/>
  <c r="G56"/>
  <c r="G57"/>
  <c r="G53"/>
  <c r="G47"/>
  <c r="G48"/>
  <c r="G49"/>
  <c r="G50"/>
  <c r="G51"/>
  <c r="G46"/>
  <c r="G43"/>
  <c r="G44"/>
  <c r="G42"/>
  <c r="G37"/>
  <c r="G38"/>
  <c r="G39"/>
  <c r="G40"/>
  <c r="G36"/>
  <c r="G30"/>
  <c r="G31"/>
  <c r="G32"/>
  <c r="G33"/>
  <c r="G34"/>
  <c r="G29"/>
  <c r="G24"/>
  <c r="G25"/>
  <c r="G26"/>
  <c r="G27"/>
  <c r="G23"/>
  <c r="G18"/>
  <c r="G19"/>
  <c r="G20"/>
  <c r="G21"/>
  <c r="G17"/>
  <c r="H8"/>
  <c r="H9"/>
  <c r="H10"/>
  <c r="H11"/>
  <c r="H12"/>
  <c r="H13"/>
  <c r="H14"/>
  <c r="H7"/>
  <c r="F8"/>
  <c r="F9"/>
  <c r="F10"/>
  <c r="F11"/>
  <c r="F12"/>
  <c r="F13"/>
  <c r="F14"/>
  <c r="F7"/>
</calcChain>
</file>

<file path=xl/sharedStrings.xml><?xml version="1.0" encoding="utf-8"?>
<sst xmlns="http://schemas.openxmlformats.org/spreadsheetml/2006/main" count="846" uniqueCount="434">
  <si>
    <t>Model</t>
  </si>
  <si>
    <t>MOC bez DPH</t>
  </si>
  <si>
    <t>MOC s DPH</t>
  </si>
  <si>
    <t>Braga 1</t>
  </si>
  <si>
    <t>x</t>
  </si>
  <si>
    <t>60, 70, 80, 90</t>
  </si>
  <si>
    <t>Braga 2</t>
  </si>
  <si>
    <t>Braga 3</t>
  </si>
  <si>
    <t/>
  </si>
  <si>
    <t>Braga 4</t>
  </si>
  <si>
    <t>Braga 5</t>
  </si>
  <si>
    <t>Braga 6</t>
  </si>
  <si>
    <t>Braga A</t>
  </si>
  <si>
    <t>Braga B</t>
  </si>
  <si>
    <t>Santiago 1</t>
  </si>
  <si>
    <t>Santiago 2</t>
  </si>
  <si>
    <t>Santiago 5</t>
  </si>
  <si>
    <t>Santiago 6</t>
  </si>
  <si>
    <t>Santiago 7</t>
  </si>
  <si>
    <t>Ibiza 1</t>
  </si>
  <si>
    <t>Ibiza 2</t>
  </si>
  <si>
    <t>Ibiza 3</t>
  </si>
  <si>
    <t>Ibiza 4</t>
  </si>
  <si>
    <t>Ibiza 5</t>
  </si>
  <si>
    <t>Ibiza 6</t>
  </si>
  <si>
    <t>Evora 1</t>
  </si>
  <si>
    <t>Evora 2</t>
  </si>
  <si>
    <t>Evora 3</t>
  </si>
  <si>
    <t>Evora 4</t>
  </si>
  <si>
    <t>Evora 5</t>
  </si>
  <si>
    <t>Madera 1</t>
  </si>
  <si>
    <t>Madera 2</t>
  </si>
  <si>
    <t>Madera 3</t>
  </si>
  <si>
    <t>Madera 4</t>
  </si>
  <si>
    <t>Madera 5</t>
  </si>
  <si>
    <t>Madera 6</t>
  </si>
  <si>
    <t>Faro 1</t>
  </si>
  <si>
    <t>Faro 2</t>
  </si>
  <si>
    <t>Faro 6</t>
  </si>
  <si>
    <t>Porto 1</t>
  </si>
  <si>
    <t>Porto 2</t>
  </si>
  <si>
    <t>Porto 3</t>
  </si>
  <si>
    <t>Porto 4</t>
  </si>
  <si>
    <t>Lisbona 1</t>
  </si>
  <si>
    <t>Lisbona 2</t>
  </si>
  <si>
    <t>Lisbona 3</t>
  </si>
  <si>
    <t>80, 90</t>
  </si>
  <si>
    <t>Lisbona 4</t>
  </si>
  <si>
    <t>Lisbona 5</t>
  </si>
  <si>
    <t>Lisbona 6</t>
  </si>
  <si>
    <t>Lisbona 7</t>
  </si>
  <si>
    <t>70, 80, 90</t>
  </si>
  <si>
    <t>Posuvný systém (komplet)</t>
  </si>
  <si>
    <t>Stojna (CPL)</t>
  </si>
  <si>
    <t>Zámky</t>
  </si>
  <si>
    <t>Satinato</t>
  </si>
  <si>
    <t>BRAGA</t>
  </si>
  <si>
    <t>SANTIAGO</t>
  </si>
  <si>
    <t>EVORA</t>
  </si>
  <si>
    <t>MADERA</t>
  </si>
  <si>
    <t>FARO</t>
  </si>
  <si>
    <t>Faro 7</t>
  </si>
  <si>
    <t>PORTO</t>
  </si>
  <si>
    <t>LISBONA</t>
  </si>
  <si>
    <t>VENTURA</t>
  </si>
  <si>
    <t>Ventura</t>
  </si>
  <si>
    <t>Pruhy</t>
  </si>
  <si>
    <t>Čtverce</t>
  </si>
  <si>
    <t>Satinato, Thela</t>
  </si>
  <si>
    <t>LEON</t>
  </si>
  <si>
    <t>3D fólie DECOR DESIGN</t>
  </si>
  <si>
    <t>Leon</t>
  </si>
  <si>
    <t>Popis</t>
  </si>
  <si>
    <t>Posuvný systém (dorazový hranol)</t>
  </si>
  <si>
    <t>Stojna (fólie)</t>
  </si>
  <si>
    <t>Transparentní</t>
  </si>
  <si>
    <t>A</t>
  </si>
  <si>
    <t>75-95</t>
  </si>
  <si>
    <t>75-90</t>
  </si>
  <si>
    <t>B</t>
  </si>
  <si>
    <t>95-115</t>
  </si>
  <si>
    <t>C</t>
  </si>
  <si>
    <t>120-140</t>
  </si>
  <si>
    <t>D</t>
  </si>
  <si>
    <t>140-160</t>
  </si>
  <si>
    <t>E</t>
  </si>
  <si>
    <t>160-180</t>
  </si>
  <si>
    <t>F</t>
  </si>
  <si>
    <t>180-200</t>
  </si>
  <si>
    <t>G</t>
  </si>
  <si>
    <t>200-220</t>
  </si>
  <si>
    <t>H</t>
  </si>
  <si>
    <t>220-240</t>
  </si>
  <si>
    <t>I</t>
  </si>
  <si>
    <t>240-260</t>
  </si>
  <si>
    <t>J</t>
  </si>
  <si>
    <t>260-280</t>
  </si>
  <si>
    <t>K</t>
  </si>
  <si>
    <t>280-300</t>
  </si>
  <si>
    <t>L</t>
  </si>
  <si>
    <t>300-320</t>
  </si>
  <si>
    <t>M</t>
  </si>
  <si>
    <t>320-340</t>
  </si>
  <si>
    <t>N</t>
  </si>
  <si>
    <t>340-360</t>
  </si>
  <si>
    <t>O</t>
  </si>
  <si>
    <t>360-380</t>
  </si>
  <si>
    <t>P</t>
  </si>
  <si>
    <t>380-400</t>
  </si>
  <si>
    <t>R</t>
  </si>
  <si>
    <t>400-420</t>
  </si>
  <si>
    <t>S</t>
  </si>
  <si>
    <t>420-440</t>
  </si>
  <si>
    <t>T</t>
  </si>
  <si>
    <t>440-460</t>
  </si>
  <si>
    <t>Q</t>
  </si>
  <si>
    <t>460-480</t>
  </si>
  <si>
    <t>U</t>
  </si>
  <si>
    <t>480-500</t>
  </si>
  <si>
    <t>V</t>
  </si>
  <si>
    <t>500-520</t>
  </si>
  <si>
    <t>W</t>
  </si>
  <si>
    <t>520-540</t>
  </si>
  <si>
    <t>X</t>
  </si>
  <si>
    <t>540-560</t>
  </si>
  <si>
    <t>Y</t>
  </si>
  <si>
    <t>560-580</t>
  </si>
  <si>
    <t>Z</t>
  </si>
  <si>
    <t>580-600</t>
  </si>
  <si>
    <t>CPL laminát</t>
  </si>
  <si>
    <t>71-91</t>
  </si>
  <si>
    <t>91-111</t>
  </si>
  <si>
    <t>116-136</t>
  </si>
  <si>
    <t>136-156</t>
  </si>
  <si>
    <t>176-196</t>
  </si>
  <si>
    <t>156-176</t>
  </si>
  <si>
    <t>196-216</t>
  </si>
  <si>
    <t>216-236</t>
  </si>
  <si>
    <t>236-256</t>
  </si>
  <si>
    <t>256-276</t>
  </si>
  <si>
    <t>276-296</t>
  </si>
  <si>
    <t>296-316</t>
  </si>
  <si>
    <t>316-336</t>
  </si>
  <si>
    <t>336-356</t>
  </si>
  <si>
    <t>356-376</t>
  </si>
  <si>
    <t>376-396</t>
  </si>
  <si>
    <t>396-416</t>
  </si>
  <si>
    <t>416-436</t>
  </si>
  <si>
    <t>436-456</t>
  </si>
  <si>
    <t>456-476</t>
  </si>
  <si>
    <t>476-496</t>
  </si>
  <si>
    <t>496-516</t>
  </si>
  <si>
    <t>516-536</t>
  </si>
  <si>
    <t>536-556</t>
  </si>
  <si>
    <t>556-576</t>
  </si>
  <si>
    <t>576-596</t>
  </si>
  <si>
    <t>Fólie / 3D fólie</t>
  </si>
  <si>
    <t>88-108</t>
  </si>
  <si>
    <t>108-128</t>
  </si>
  <si>
    <t>133-153</t>
  </si>
  <si>
    <t>153-173</t>
  </si>
  <si>
    <t>173-193</t>
  </si>
  <si>
    <t>193-213</t>
  </si>
  <si>
    <t>213-233</t>
  </si>
  <si>
    <t>233-253</t>
  </si>
  <si>
    <t>273-293</t>
  </si>
  <si>
    <t>293-313</t>
  </si>
  <si>
    <t>313-333</t>
  </si>
  <si>
    <t>333-353</t>
  </si>
  <si>
    <t>353-373</t>
  </si>
  <si>
    <t>373-393</t>
  </si>
  <si>
    <t>393-413</t>
  </si>
  <si>
    <t>413-433</t>
  </si>
  <si>
    <t>433-453</t>
  </si>
  <si>
    <t>453-473</t>
  </si>
  <si>
    <t>473-493</t>
  </si>
  <si>
    <t>493-513</t>
  </si>
  <si>
    <t>513-533</t>
  </si>
  <si>
    <t>533-553</t>
  </si>
  <si>
    <t>553-573</t>
  </si>
  <si>
    <t>573-593</t>
  </si>
  <si>
    <t>IBIZA</t>
  </si>
  <si>
    <t>Falcové</t>
  </si>
  <si>
    <t>Bezfalcové</t>
  </si>
  <si>
    <t>Posuvný systém (garnýž + dorazový hranol)</t>
  </si>
  <si>
    <t>Posuvný systém (kolejnice 1500 / 1800 / 2000 mm)</t>
  </si>
  <si>
    <t>Silent stop (tichý doraz = reduktor + tlumič)</t>
  </si>
  <si>
    <t>Límec 65 mm</t>
  </si>
  <si>
    <t>Límec 80 mm</t>
  </si>
  <si>
    <t>TEO</t>
  </si>
  <si>
    <t>Teo 1</t>
  </si>
  <si>
    <t>Teo 2</t>
  </si>
  <si>
    <t>Teo 3</t>
  </si>
  <si>
    <t>Teo 4</t>
  </si>
  <si>
    <t>Teo 5</t>
  </si>
  <si>
    <t>Leon DUO</t>
  </si>
  <si>
    <t>TORRE</t>
  </si>
  <si>
    <t>Torre 1</t>
  </si>
  <si>
    <t>Torre 2</t>
  </si>
  <si>
    <t>Torre 3</t>
  </si>
  <si>
    <t>Čiré</t>
  </si>
  <si>
    <t>MALAGA</t>
  </si>
  <si>
    <t>3D fólie</t>
  </si>
  <si>
    <t>Fólie DECORATIVE</t>
  </si>
  <si>
    <t>Decorative/ 3D fólie DECOR DESIGN</t>
  </si>
  <si>
    <t>253-273</t>
  </si>
  <si>
    <t>Primo 1</t>
  </si>
  <si>
    <t>Primo 2</t>
  </si>
  <si>
    <t>Primo 3</t>
  </si>
  <si>
    <t>Primo 4</t>
  </si>
  <si>
    <t>Primo 5</t>
  </si>
  <si>
    <t>Primo 6</t>
  </si>
  <si>
    <t>Posuvný systém (garnýž)</t>
  </si>
  <si>
    <t xml:space="preserve">Satinato, černá výplň </t>
  </si>
  <si>
    <t xml:space="preserve">NERO </t>
  </si>
  <si>
    <t xml:space="preserve">     882 čená </t>
  </si>
  <si>
    <t xml:space="preserve">     347 lamely </t>
  </si>
  <si>
    <t xml:space="preserve">882 černá </t>
  </si>
  <si>
    <t>vzor 1</t>
  </si>
  <si>
    <t>vzor 2</t>
  </si>
  <si>
    <t>vzor 3</t>
  </si>
  <si>
    <t>vzor 4</t>
  </si>
  <si>
    <t xml:space="preserve">plné </t>
  </si>
  <si>
    <t xml:space="preserve">okénko </t>
  </si>
  <si>
    <t xml:space="preserve">intarzie </t>
  </si>
  <si>
    <t>60, 70, 80, 90, 100*</t>
  </si>
  <si>
    <t xml:space="preserve">výplň DTD </t>
  </si>
  <si>
    <t xml:space="preserve">satin, čiré </t>
  </si>
  <si>
    <t xml:space="preserve">voština </t>
  </si>
  <si>
    <t xml:space="preserve">REGO - CPL laminát </t>
  </si>
  <si>
    <t xml:space="preserve">NERO GT, dekory C10, C11, C12, pouze bezfalcové - CPL laminát </t>
  </si>
  <si>
    <t>COLOR design</t>
  </si>
  <si>
    <t>Decorative</t>
  </si>
  <si>
    <t>Color 1</t>
  </si>
  <si>
    <t>Color 2</t>
  </si>
  <si>
    <t>Color 3</t>
  </si>
  <si>
    <t>Color 4</t>
  </si>
  <si>
    <t>Color 5</t>
  </si>
  <si>
    <t>Malaga 1</t>
  </si>
  <si>
    <t>Malaga 2</t>
  </si>
  <si>
    <t>Malaga 3</t>
  </si>
  <si>
    <t>Malaga 4</t>
  </si>
  <si>
    <t>Malaga 5</t>
  </si>
  <si>
    <t>Malaga 6</t>
  </si>
  <si>
    <t>MO CENNÍK VASCO DOORS</t>
  </si>
  <si>
    <t>Rámové fóliované dvere</t>
  </si>
  <si>
    <t>Presklenie</t>
  </si>
  <si>
    <t>Šírka</t>
  </si>
  <si>
    <t>MOC  bez DPH</t>
  </si>
  <si>
    <t>Rámové dvere CPL</t>
  </si>
  <si>
    <t xml:space="preserve">PRIMO - iba CPL 530 biela, 547 dub škandinávsky, 529 dub prírodný </t>
  </si>
  <si>
    <t xml:space="preserve">Satinato, čierna výplň </t>
  </si>
  <si>
    <t>Doskové dvere</t>
  </si>
  <si>
    <t xml:space="preserve">NERO - rám 882 čierna, iba  bezfalcové prevedenie </t>
  </si>
  <si>
    <t xml:space="preserve">     558 palisander</t>
  </si>
  <si>
    <t xml:space="preserve">     346 rybia kosť</t>
  </si>
  <si>
    <t xml:space="preserve">     345 meď</t>
  </si>
  <si>
    <t xml:space="preserve">     344 betón </t>
  </si>
  <si>
    <t>okienko</t>
  </si>
  <si>
    <t>*Rozmer 100, vždy overiť dostupnosť, príplatok 25 € bez DPH, termín 4 - 6 týždňov, Na tento príplatok sa nevzťahuje RABAT!!</t>
  </si>
  <si>
    <t>Doplnky</t>
  </si>
  <si>
    <t>Posuvné dvere</t>
  </si>
  <si>
    <t>Čelný úchyt (prstienok)</t>
  </si>
  <si>
    <t>Štvorcové madlo k posuvným dverám (nikel lesk, mat)</t>
  </si>
  <si>
    <t>Oválne madlo (satin,chrom,čierne,zlaté satin)</t>
  </si>
  <si>
    <t>WC zámok kulatý HOOKY ZERO</t>
  </si>
  <si>
    <t>WC zámok hranatý HOOKY ZERO</t>
  </si>
  <si>
    <t>cena na dopyt</t>
  </si>
  <si>
    <t>Výztuha protiplechu (pre WC zámok)</t>
  </si>
  <si>
    <t>Ostatné dvere</t>
  </si>
  <si>
    <t>Ventilácia - nutné vždy špecifikovať typ!</t>
  </si>
  <si>
    <t>(K) mriežka</t>
  </si>
  <si>
    <t>(T) ventilačný otvor</t>
  </si>
  <si>
    <t>(W) ventilačná štrbina</t>
  </si>
  <si>
    <t>(P) ventilačný podrez</t>
  </si>
  <si>
    <t>Pánty (nikel, mosadz, bronz) 3 ks</t>
  </si>
  <si>
    <t>Krytky na pánty (komplet na 1 pant - 2 ks)*</t>
  </si>
  <si>
    <t>Bezfalcové prevedenie - cena príplatku je v cene príplatku  bezfalcové zárubne</t>
  </si>
  <si>
    <t>*na krídlo nutné zakúpiť 3 komplety - 6 ks!</t>
  </si>
  <si>
    <t>Náhradné diely</t>
  </si>
  <si>
    <t>Diely na obložky</t>
  </si>
  <si>
    <t>Stojna so záklopom (fólie) rozsah A-K</t>
  </si>
  <si>
    <t>Stojna so záklopom (fólie) rozsah L-Z</t>
  </si>
  <si>
    <t>Stojna so záklopom (CPL) rozsah A-K</t>
  </si>
  <si>
    <t>Stojna so záklopom (CPL) rozsah L-Z</t>
  </si>
  <si>
    <t>Nadpražie so záklopom (fólie)</t>
  </si>
  <si>
    <t>Nadpražie so záklopom (CPL)</t>
  </si>
  <si>
    <t>Stojna so záklopom (fólie) rozsah A-K bezfalc</t>
  </si>
  <si>
    <t>Stojna so záklopom (fólie) rozsah L-Z  bezfalc</t>
  </si>
  <si>
    <t>Stojna so záklopom (CPL) rozsah A-K  bezfalc</t>
  </si>
  <si>
    <t>Stojna so záklopom (CPL) rozsah L-Z  bezfalc</t>
  </si>
  <si>
    <t>Nadpražie so záklopom (fólie)  bezfalc</t>
  </si>
  <si>
    <t>Nadpražie so záklopom (CPL)   bezfalc</t>
  </si>
  <si>
    <t>Opasok /  záklop 2 cm (fólie)</t>
  </si>
  <si>
    <t>Opasok / záklop 2 cm (CPL)</t>
  </si>
  <si>
    <t>Opasok opravný (folie), záklop  4 cm</t>
  </si>
  <si>
    <t>Opasok opravný (CPL), záklop 4 cm</t>
  </si>
  <si>
    <t>Zámok magnetický</t>
  </si>
  <si>
    <t>Diely na dvere</t>
  </si>
  <si>
    <t>Vrchný diel (fólie)</t>
  </si>
  <si>
    <t>Vrchný diel (CPL)</t>
  </si>
  <si>
    <t>Spodný diel (fólie)</t>
  </si>
  <si>
    <t>Spodný diel (CPL)</t>
  </si>
  <si>
    <t>Obložkové zárubne pre jednokrídle dvere</t>
  </si>
  <si>
    <t>Trieda</t>
  </si>
  <si>
    <t>Obložka pro posuvné dvere do púzdra,
příčka 100 mm a 125 mm</t>
  </si>
  <si>
    <t>Obložka pre posuvné dvere do púzdra,
ATYP 125 - 300 mm</t>
  </si>
  <si>
    <t>Rámová zárubňa,
44 x 100 mm</t>
  </si>
  <si>
    <t>Krycia lišta široká pre rámovú zárubňu,
8 x 60 mm (komplet na 1 str. křídla)</t>
  </si>
  <si>
    <t>Krycia lišta štvorhranná pre rámovú zárubňu,
14 x 19 mm (ks)</t>
  </si>
  <si>
    <t>Krycia lišta štvrťguľatáá pre rámovú zárubňu,
8 x 12 mm (ks)</t>
  </si>
  <si>
    <t>Zárubňa bezfalcová - príplatok *</t>
  </si>
  <si>
    <t>* Na tento príplatok sa nevzťahujú žiadne zľavy vrátane obchodných rabatov!</t>
  </si>
  <si>
    <r>
      <t xml:space="preserve">     </t>
    </r>
    <r>
      <rPr>
        <b/>
        <sz val="11"/>
        <color rgb="FF000000"/>
        <rFont val="Calibri"/>
        <family val="2"/>
        <charset val="238"/>
      </rPr>
      <t xml:space="preserve"> bezfalcové čierne zárubne iba do rozmeru "K" </t>
    </r>
  </si>
  <si>
    <t>Obložkové zárubne pre dvojkrídle dvere</t>
  </si>
  <si>
    <t>Obložka pre posuvné dvere do púzdra, priečka 100 mm a 125 mm</t>
  </si>
  <si>
    <t>Obložka pre posuvné dvere do púzdra, ATYP 125 - 300 mm</t>
  </si>
  <si>
    <t>Krycia lišta štvorhranná pre rámovú zárubňu, 14 x 19 mm (ks)</t>
  </si>
  <si>
    <t>Krycia lišta štvrťguľatá pre rámovú zárubňu, 8 x 12 mm (ks)</t>
  </si>
  <si>
    <t xml:space="preserve">Platnosť od 8.5.2023 </t>
  </si>
  <si>
    <t>,</t>
  </si>
  <si>
    <t>Produkt</t>
  </si>
  <si>
    <t>cena s DPH</t>
  </si>
  <si>
    <t>MO cenník Kospan LAMELY</t>
  </si>
  <si>
    <t>LAMELA Basic čierny filc</t>
  </si>
  <si>
    <t>Farba</t>
  </si>
  <si>
    <t>cena bez DPH</t>
  </si>
  <si>
    <t>počet kusov    v balení</t>
  </si>
  <si>
    <t>882 čierna</t>
  </si>
  <si>
    <t>638 biela</t>
  </si>
  <si>
    <t>661 dub santa</t>
  </si>
  <si>
    <t>12x27</t>
  </si>
  <si>
    <t>1 ks</t>
  </si>
  <si>
    <t>LAMELA Plus čierny filc</t>
  </si>
  <si>
    <t>lišta v mm</t>
  </si>
  <si>
    <t>rozmer  v mm</t>
  </si>
  <si>
    <t>450x2700</t>
  </si>
  <si>
    <t>450x450</t>
  </si>
  <si>
    <t>4 ks</t>
  </si>
  <si>
    <t>450x900</t>
  </si>
  <si>
    <t>2 ks</t>
  </si>
  <si>
    <t>LAMELA NOBLE čierny filc</t>
  </si>
  <si>
    <t>898 dub</t>
  </si>
  <si>
    <t>683 erba</t>
  </si>
  <si>
    <t>429 scandia</t>
  </si>
  <si>
    <t>980 argento</t>
  </si>
  <si>
    <t>715 melbac</t>
  </si>
  <si>
    <t>231 rustico</t>
  </si>
  <si>
    <t>956 cherry</t>
  </si>
  <si>
    <t>10x38</t>
  </si>
  <si>
    <t>270x2750</t>
  </si>
  <si>
    <t>LAMELA NOBLE šedý filc</t>
  </si>
  <si>
    <t>R31 rovere</t>
  </si>
  <si>
    <t>703 suomi</t>
  </si>
  <si>
    <t>592 grigio</t>
  </si>
  <si>
    <t>LAMELA NOBLE HQ čierny filc</t>
  </si>
  <si>
    <t>345 copper</t>
  </si>
  <si>
    <t>344 beton</t>
  </si>
  <si>
    <t>LAMELA NOBLE HG čierny filc</t>
  </si>
  <si>
    <t>558 palisander</t>
  </si>
  <si>
    <t>597 acacia</t>
  </si>
  <si>
    <t>571 pecan</t>
  </si>
  <si>
    <t>598 pearl oak</t>
  </si>
  <si>
    <t>LAMELA TRAPEZ čierny filc</t>
  </si>
  <si>
    <t>434 gold</t>
  </si>
  <si>
    <t>641 ruby</t>
  </si>
  <si>
    <t>364 platinum</t>
  </si>
  <si>
    <t>10x27</t>
  </si>
  <si>
    <t>LAMELA SLIM čierny filc</t>
  </si>
  <si>
    <t>941 dub</t>
  </si>
  <si>
    <t>451 champagne</t>
  </si>
  <si>
    <t>167 silver</t>
  </si>
  <si>
    <t>590 bianco</t>
  </si>
  <si>
    <t>905 black</t>
  </si>
  <si>
    <t>484 merbau</t>
  </si>
  <si>
    <t>589 gray</t>
  </si>
  <si>
    <t>LAMELA  HDF</t>
  </si>
  <si>
    <t>898 oak villa</t>
  </si>
  <si>
    <t>135x2750</t>
  </si>
  <si>
    <t>LAMELA HDF</t>
  </si>
  <si>
    <t>108x2750</t>
  </si>
  <si>
    <t>DTD + MDF</t>
  </si>
  <si>
    <t>čierna - dub</t>
  </si>
  <si>
    <t>čierna - biela</t>
  </si>
  <si>
    <t>čierna - čierna</t>
  </si>
  <si>
    <t>dub -dub</t>
  </si>
  <si>
    <t>dub - biela</t>
  </si>
  <si>
    <t>dub - čierna</t>
  </si>
  <si>
    <t>248x2700</t>
  </si>
  <si>
    <t>1 x doska         6x lamela</t>
  </si>
  <si>
    <t xml:space="preserve">Platnosť od 8.5.2024 </t>
  </si>
  <si>
    <t>PRESTO</t>
  </si>
  <si>
    <t>intarzie</t>
  </si>
  <si>
    <t>BRAGA LIDO</t>
  </si>
  <si>
    <t>bez intarzie</t>
  </si>
  <si>
    <t>s intarziou</t>
  </si>
  <si>
    <t>PRESTO ALTO</t>
  </si>
  <si>
    <t>VIGO</t>
  </si>
  <si>
    <t>Vigo 1</t>
  </si>
  <si>
    <t>Vigo 3</t>
  </si>
  <si>
    <t>Vigo 6</t>
  </si>
  <si>
    <t>Vigo 7</t>
  </si>
  <si>
    <t>LAGOS</t>
  </si>
  <si>
    <t>satinato</t>
  </si>
  <si>
    <t>Lagos 2</t>
  </si>
  <si>
    <t>Lagos 3</t>
  </si>
  <si>
    <t>Fuerta Classic</t>
  </si>
  <si>
    <t>Lagos 1</t>
  </si>
  <si>
    <t>Fuerta classic 1</t>
  </si>
  <si>
    <t>Fuerta classic 2</t>
  </si>
  <si>
    <t>Fuerta classic 3</t>
  </si>
  <si>
    <t>Fuerta classic 4</t>
  </si>
  <si>
    <t>Fuerta Bonita</t>
  </si>
  <si>
    <t>Fuerta Bonita 1</t>
  </si>
  <si>
    <t>Fuerta Bonita 2</t>
  </si>
  <si>
    <t>Fuerta Bonita 3</t>
  </si>
  <si>
    <t>Fuerta Bonita 4</t>
  </si>
  <si>
    <t>Fuerta Correa</t>
  </si>
  <si>
    <t>Fuerta Correa 1</t>
  </si>
  <si>
    <t>Fuerta Correa 2</t>
  </si>
  <si>
    <t>Fuerta Correa 3</t>
  </si>
  <si>
    <t>Fuerta Correa 4</t>
  </si>
  <si>
    <t>Fuerta Correa 5</t>
  </si>
  <si>
    <t>Fuerta Correa 6</t>
  </si>
  <si>
    <t>60, 70, 80, 91</t>
  </si>
  <si>
    <t>60, 70, 80, 92</t>
  </si>
  <si>
    <t>Fuerta Quinto</t>
  </si>
  <si>
    <t>Fuerta Quinto 1</t>
  </si>
  <si>
    <t>Fuerta Quinto 2</t>
  </si>
  <si>
    <t>Fuerta Quinto 3</t>
  </si>
  <si>
    <t>Fuerta Quinto 4</t>
  </si>
  <si>
    <t>Fuerta Quinto 5</t>
  </si>
  <si>
    <t>Fuerta Quinto 6</t>
  </si>
  <si>
    <r>
      <t xml:space="preserve">Rámové fóliované dvere - </t>
    </r>
    <r>
      <rPr>
        <b/>
        <sz val="16"/>
        <color rgb="FFFF0000"/>
        <rFont val="Calibri"/>
        <family val="2"/>
        <charset val="238"/>
      </rPr>
      <t>IBA V PL NORME</t>
    </r>
  </si>
</sst>
</file>

<file path=xl/styles.xml><?xml version="1.0" encoding="utf-8"?>
<styleSheet xmlns="http://schemas.openxmlformats.org/spreadsheetml/2006/main">
  <numFmts count="10">
    <numFmt numFmtId="6" formatCode="#,##0\ &quot;€&quot;;[Red]\-#,##0\ &quot;€&quot;"/>
    <numFmt numFmtId="8" formatCode="#,##0.00\ &quot;€&quot;;[Red]\-#,##0.00\ &quot;€&quot;"/>
    <numFmt numFmtId="164" formatCode="_-* #,##0.00\ &quot;Kč&quot;_-;\-* #,##0.00\ &quot;Kč&quot;_-;_-* &quot;-&quot;??\ &quot;Kč&quot;_-;_-@_-"/>
    <numFmt numFmtId="165" formatCode="#,##0&quot; Kč&quot;"/>
    <numFmt numFmtId="166" formatCode="#,##0.0\ [$EUR]"/>
    <numFmt numFmtId="167" formatCode="\ * #,##0.00\ [$Kč-405]\ ;\-* #,##0.00\ [$Kč-405]\ ;\ * \-#\ [$Kč-405]\ ;@\ "/>
    <numFmt numFmtId="168" formatCode="\ * #,##0\ [$Kč-405]\ ;\-* #,##0\ [$Kč-405]\ ;\ * \-#\ [$Kč-405]\ ;@\ "/>
    <numFmt numFmtId="169" formatCode="_-* #,##0\ &quot;Kč&quot;_-;\-* #,##0\ &quot;Kč&quot;_-;_-* &quot;-&quot;??\ &quot;Kč&quot;_-;_-@_-"/>
    <numFmt numFmtId="170" formatCode="_-* #,##0.00\ [$€-1]_-;\-* #,##0.00\ [$€-1]_-;_-* &quot;-&quot;??\ [$€-1]_-;_-@_-"/>
    <numFmt numFmtId="171" formatCode="#,##0.00\ &quot;€&quot;"/>
  </numFmts>
  <fonts count="2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8"/>
      <color theme="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5934"/>
        <bgColor rgb="FF003300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rgb="FF00865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5" fillId="0" borderId="0"/>
  </cellStyleXfs>
  <cellXfs count="344">
    <xf numFmtId="0" fontId="0" fillId="0" borderId="0" xfId="0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6" fillId="0" borderId="0" xfId="0" applyFont="1"/>
    <xf numFmtId="168" fontId="0" fillId="0" borderId="0" xfId="0" applyNumberForma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5" fontId="0" fillId="0" borderId="0" xfId="0" applyNumberFormat="1"/>
    <xf numFmtId="167" fontId="4" fillId="0" borderId="0" xfId="0" applyNumberFormat="1" applyFont="1" applyAlignment="1">
      <alignment vertical="center"/>
    </xf>
    <xf numFmtId="167" fontId="7" fillId="0" borderId="0" xfId="1" applyNumberFormat="1" applyFont="1" applyAlignment="1">
      <alignment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/>
    <xf numFmtId="167" fontId="0" fillId="0" borderId="2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7" fontId="0" fillId="0" borderId="9" xfId="1" applyNumberFormat="1" applyFont="1" applyBorder="1" applyAlignment="1">
      <alignment vertical="center"/>
    </xf>
    <xf numFmtId="167" fontId="0" fillId="0" borderId="13" xfId="1" applyNumberFormat="1" applyFont="1" applyBorder="1" applyAlignment="1">
      <alignment vertical="center"/>
    </xf>
    <xf numFmtId="167" fontId="8" fillId="0" borderId="2" xfId="1" applyNumberFormat="1" applyFont="1" applyBorder="1" applyAlignment="1">
      <alignment horizontal="center" vertical="center"/>
    </xf>
    <xf numFmtId="167" fontId="8" fillId="0" borderId="4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167" fontId="0" fillId="0" borderId="13" xfId="1" applyNumberFormat="1" applyFont="1" applyBorder="1" applyAlignment="1">
      <alignment horizontal="left" vertical="center"/>
    </xf>
    <xf numFmtId="167" fontId="0" fillId="0" borderId="9" xfId="1" applyNumberFormat="1" applyFont="1" applyBorder="1" applyAlignment="1">
      <alignment horizontal="left" vertical="center"/>
    </xf>
    <xf numFmtId="167" fontId="8" fillId="0" borderId="13" xfId="1" applyNumberFormat="1" applyFont="1" applyBorder="1" applyAlignment="1">
      <alignment horizontal="left" vertical="center"/>
    </xf>
    <xf numFmtId="167" fontId="8" fillId="0" borderId="12" xfId="1" applyNumberFormat="1" applyFont="1" applyBorder="1" applyAlignment="1">
      <alignment horizontal="left" vertical="center"/>
    </xf>
    <xf numFmtId="167" fontId="8" fillId="0" borderId="9" xfId="1" applyNumberFormat="1" applyFont="1" applyBorder="1" applyAlignment="1">
      <alignment horizontal="left" vertical="center"/>
    </xf>
    <xf numFmtId="167" fontId="8" fillId="0" borderId="10" xfId="1" applyNumberFormat="1" applyFont="1" applyBorder="1" applyAlignment="1">
      <alignment horizontal="left" vertical="center"/>
    </xf>
    <xf numFmtId="2" fontId="0" fillId="0" borderId="0" xfId="0" applyNumberFormat="1" applyAlignment="1">
      <alignment horizontal="left" indent="1"/>
    </xf>
    <xf numFmtId="168" fontId="4" fillId="0" borderId="13" xfId="0" applyNumberFormat="1" applyFont="1" applyBorder="1" applyAlignment="1">
      <alignment horizontal="center" vertical="center"/>
    </xf>
    <xf numFmtId="167" fontId="8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7" fontId="16" fillId="0" borderId="0" xfId="1" applyNumberFormat="1" applyFont="1" applyAlignment="1">
      <alignment horizontal="left" vertical="center" indent="1"/>
    </xf>
    <xf numFmtId="167" fontId="8" fillId="0" borderId="0" xfId="1" applyNumberFormat="1" applyFont="1" applyAlignment="1">
      <alignment horizontal="left" vertical="center"/>
    </xf>
    <xf numFmtId="168" fontId="8" fillId="0" borderId="0" xfId="1" applyNumberFormat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169" fontId="0" fillId="0" borderId="0" xfId="0" applyNumberForma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2" borderId="0" xfId="0" applyFont="1" applyFill="1"/>
    <xf numFmtId="167" fontId="0" fillId="0" borderId="19" xfId="1" applyNumberFormat="1" applyFont="1" applyBorder="1" applyAlignment="1">
      <alignment vertical="center"/>
    </xf>
    <xf numFmtId="167" fontId="0" fillId="0" borderId="14" xfId="1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166" fontId="17" fillId="3" borderId="11" xfId="0" applyNumberFormat="1" applyFont="1" applyFill="1" applyBorder="1" applyAlignment="1">
      <alignment horizontal="center" vertical="center" wrapText="1"/>
    </xf>
    <xf numFmtId="167" fontId="0" fillId="0" borderId="21" xfId="1" applyNumberFormat="1" applyFont="1" applyBorder="1" applyAlignment="1">
      <alignment vertical="center"/>
    </xf>
    <xf numFmtId="167" fontId="0" fillId="0" borderId="19" xfId="1" applyNumberFormat="1" applyFont="1" applyBorder="1" applyAlignment="1">
      <alignment horizontal="left" vertical="center"/>
    </xf>
    <xf numFmtId="167" fontId="0" fillId="0" borderId="21" xfId="1" applyNumberFormat="1" applyFont="1" applyBorder="1" applyAlignment="1">
      <alignment horizontal="left" vertical="center"/>
    </xf>
    <xf numFmtId="167" fontId="8" fillId="0" borderId="19" xfId="1" applyNumberFormat="1" applyFont="1" applyBorder="1" applyAlignment="1">
      <alignment horizontal="left" vertical="center"/>
    </xf>
    <xf numFmtId="167" fontId="8" fillId="0" borderId="14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169" fontId="4" fillId="0" borderId="22" xfId="0" applyNumberFormat="1" applyFont="1" applyBorder="1" applyAlignment="1">
      <alignment horizontal="left" vertical="center" indent="1"/>
    </xf>
    <xf numFmtId="169" fontId="0" fillId="0" borderId="0" xfId="0" applyNumberFormat="1" applyAlignment="1">
      <alignment horizontal="left" vertical="center" indent="1"/>
    </xf>
    <xf numFmtId="169" fontId="4" fillId="0" borderId="0" xfId="0" applyNumberFormat="1" applyFont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15" fillId="0" borderId="0" xfId="3" applyAlignment="1">
      <alignment horizontal="left" vertical="center" indent="1"/>
    </xf>
    <xf numFmtId="169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167" fontId="0" fillId="0" borderId="0" xfId="1" applyNumberFormat="1" applyFont="1" applyAlignment="1">
      <alignment vertical="center"/>
    </xf>
    <xf numFmtId="0" fontId="18" fillId="4" borderId="13" xfId="0" applyFont="1" applyFill="1" applyBorder="1" applyAlignment="1">
      <alignment vertical="center" wrapText="1"/>
    </xf>
    <xf numFmtId="0" fontId="10" fillId="2" borderId="0" xfId="0" applyFont="1" applyFill="1" applyAlignment="1">
      <alignment horizontal="right" indent="1"/>
    </xf>
    <xf numFmtId="0" fontId="13" fillId="0" borderId="0" xfId="3" applyFont="1" applyAlignment="1">
      <alignment horizontal="left" vertical="center" indent="1"/>
    </xf>
    <xf numFmtId="167" fontId="8" fillId="0" borderId="26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167" fontId="8" fillId="0" borderId="19" xfId="0" applyNumberFormat="1" applyFont="1" applyBorder="1"/>
    <xf numFmtId="167" fontId="8" fillId="0" borderId="9" xfId="0" applyNumberFormat="1" applyFont="1" applyBorder="1"/>
    <xf numFmtId="167" fontId="8" fillId="0" borderId="15" xfId="0" applyNumberFormat="1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167" fontId="8" fillId="0" borderId="25" xfId="1" applyNumberFormat="1" applyFont="1" applyBorder="1" applyAlignment="1">
      <alignment vertical="center"/>
    </xf>
    <xf numFmtId="167" fontId="8" fillId="0" borderId="24" xfId="1" applyNumberFormat="1" applyFont="1" applyBorder="1" applyAlignment="1">
      <alignment vertical="center"/>
    </xf>
    <xf numFmtId="167" fontId="8" fillId="0" borderId="9" xfId="1" applyNumberFormat="1" applyFont="1" applyBorder="1" applyAlignment="1">
      <alignment vertical="center"/>
    </xf>
    <xf numFmtId="0" fontId="0" fillId="0" borderId="23" xfId="0" applyBorder="1" applyAlignment="1">
      <alignment horizontal="left" indent="1"/>
    </xf>
    <xf numFmtId="167" fontId="0" fillId="0" borderId="0" xfId="1" applyNumberFormat="1" applyFont="1" applyAlignment="1">
      <alignment horizontal="center" vertical="center"/>
    </xf>
    <xf numFmtId="167" fontId="0" fillId="0" borderId="9" xfId="1" applyNumberFormat="1" applyFont="1" applyBorder="1" applyAlignment="1">
      <alignment horizontal="center" vertical="center"/>
    </xf>
    <xf numFmtId="166" fontId="17" fillId="3" borderId="8" xfId="0" applyNumberFormat="1" applyFont="1" applyFill="1" applyBorder="1" applyAlignment="1">
      <alignment horizontal="center" vertical="center" wrapText="1"/>
    </xf>
    <xf numFmtId="168" fontId="8" fillId="0" borderId="9" xfId="0" applyNumberFormat="1" applyFont="1" applyBorder="1" applyAlignment="1">
      <alignment horizontal="center" vertical="center"/>
    </xf>
    <xf numFmtId="168" fontId="8" fillId="0" borderId="19" xfId="0" applyNumberFormat="1" applyFont="1" applyBorder="1" applyAlignment="1">
      <alignment horizontal="center" vertical="center"/>
    </xf>
    <xf numFmtId="167" fontId="8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5" borderId="20" xfId="0" applyFill="1" applyBorder="1" applyAlignment="1">
      <alignment horizontal="center"/>
    </xf>
    <xf numFmtId="169" fontId="0" fillId="0" borderId="20" xfId="0" applyNumberFormat="1" applyBorder="1" applyAlignment="1">
      <alignment horizontal="right" vertical="center"/>
    </xf>
    <xf numFmtId="0" fontId="0" fillId="0" borderId="20" xfId="0" applyBorder="1"/>
    <xf numFmtId="167" fontId="0" fillId="4" borderId="19" xfId="1" applyNumberFormat="1" applyFont="1" applyFill="1" applyBorder="1" applyAlignment="1">
      <alignment vertical="center"/>
    </xf>
    <xf numFmtId="167" fontId="0" fillId="4" borderId="14" xfId="1" applyNumberFormat="1" applyFont="1" applyFill="1" applyBorder="1" applyAlignment="1">
      <alignment horizontal="center" vertical="center"/>
    </xf>
    <xf numFmtId="167" fontId="0" fillId="4" borderId="19" xfId="1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7" fontId="18" fillId="4" borderId="13" xfId="1" applyNumberFormat="1" applyFont="1" applyFill="1" applyBorder="1" applyAlignment="1">
      <alignment vertical="center"/>
    </xf>
    <xf numFmtId="0" fontId="11" fillId="2" borderId="0" xfId="0" applyFont="1" applyFill="1"/>
    <xf numFmtId="0" fontId="0" fillId="0" borderId="7" xfId="0" applyBorder="1" applyAlignment="1">
      <alignment horizontal="left" indent="1"/>
    </xf>
    <xf numFmtId="169" fontId="0" fillId="0" borderId="7" xfId="0" applyNumberFormat="1" applyBorder="1" applyAlignment="1">
      <alignment horizontal="left" vertical="center" indent="1"/>
    </xf>
    <xf numFmtId="169" fontId="0" fillId="0" borderId="7" xfId="0" applyNumberFormat="1" applyBorder="1" applyAlignment="1">
      <alignment horizontal="right" vertical="center"/>
    </xf>
    <xf numFmtId="0" fontId="0" fillId="0" borderId="7" xfId="0" applyBorder="1"/>
    <xf numFmtId="0" fontId="21" fillId="0" borderId="0" xfId="0" applyFont="1" applyAlignment="1">
      <alignment horizontal="left" indent="1"/>
    </xf>
    <xf numFmtId="167" fontId="0" fillId="0" borderId="4" xfId="1" applyNumberFormat="1" applyFont="1" applyBorder="1" applyAlignment="1">
      <alignment horizontal="center" vertical="center"/>
    </xf>
    <xf numFmtId="167" fontId="0" fillId="0" borderId="10" xfId="1" applyNumberFormat="1" applyFont="1" applyBorder="1" applyAlignment="1">
      <alignment vertical="center"/>
    </xf>
    <xf numFmtId="167" fontId="0" fillId="0" borderId="10" xfId="1" applyNumberFormat="1" applyFont="1" applyBorder="1" applyAlignment="1">
      <alignment horizontal="center" vertical="center"/>
    </xf>
    <xf numFmtId="167" fontId="0" fillId="0" borderId="12" xfId="1" applyNumberFormat="1" applyFont="1" applyBorder="1" applyAlignment="1">
      <alignment vertical="center"/>
    </xf>
    <xf numFmtId="167" fontId="0" fillId="0" borderId="17" xfId="1" applyNumberFormat="1" applyFont="1" applyBorder="1" applyAlignment="1">
      <alignment horizontal="center" vertical="center"/>
    </xf>
    <xf numFmtId="167" fontId="22" fillId="0" borderId="2" xfId="1" applyNumberFormat="1" applyFont="1" applyBorder="1" applyAlignment="1">
      <alignment horizontal="center" vertical="center"/>
    </xf>
    <xf numFmtId="167" fontId="8" fillId="0" borderId="21" xfId="0" applyNumberFormat="1" applyFont="1" applyBorder="1"/>
    <xf numFmtId="167" fontId="8" fillId="0" borderId="15" xfId="0" applyNumberFormat="1" applyFont="1" applyBorder="1" applyAlignment="1">
      <alignment horizontal="left" vertical="center"/>
    </xf>
    <xf numFmtId="167" fontId="8" fillId="0" borderId="23" xfId="0" applyNumberFormat="1" applyFont="1" applyBorder="1" applyAlignment="1">
      <alignment horizontal="left" vertical="center"/>
    </xf>
    <xf numFmtId="167" fontId="8" fillId="0" borderId="21" xfId="1" applyNumberFormat="1" applyFont="1" applyBorder="1" applyAlignment="1">
      <alignment vertical="center"/>
    </xf>
    <xf numFmtId="167" fontId="8" fillId="0" borderId="3" xfId="1" applyNumberFormat="1" applyFont="1" applyBorder="1" applyAlignment="1">
      <alignment horizontal="center" vertical="center"/>
    </xf>
    <xf numFmtId="167" fontId="8" fillId="0" borderId="13" xfId="0" applyNumberFormat="1" applyFont="1" applyBorder="1"/>
    <xf numFmtId="168" fontId="5" fillId="0" borderId="9" xfId="0" applyNumberFormat="1" applyFont="1" applyBorder="1" applyAlignment="1">
      <alignment horizontal="center" vertical="center"/>
    </xf>
    <xf numFmtId="168" fontId="5" fillId="0" borderId="19" xfId="0" applyNumberFormat="1" applyFont="1" applyBorder="1" applyAlignment="1">
      <alignment horizontal="center" vertical="center"/>
    </xf>
    <xf numFmtId="0" fontId="0" fillId="0" borderId="13" xfId="0" applyBorder="1"/>
    <xf numFmtId="167" fontId="8" fillId="0" borderId="12" xfId="0" applyNumberFormat="1" applyFont="1" applyBorder="1"/>
    <xf numFmtId="167" fontId="8" fillId="0" borderId="10" xfId="0" applyNumberFormat="1" applyFont="1" applyBorder="1"/>
    <xf numFmtId="167" fontId="8" fillId="0" borderId="27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/>
    </xf>
    <xf numFmtId="167" fontId="8" fillId="0" borderId="13" xfId="1" applyNumberFormat="1" applyFont="1" applyBorder="1" applyAlignment="1">
      <alignment vertical="center"/>
    </xf>
    <xf numFmtId="167" fontId="8" fillId="0" borderId="12" xfId="1" applyNumberFormat="1" applyFont="1" applyBorder="1" applyAlignment="1">
      <alignment vertical="center"/>
    </xf>
    <xf numFmtId="167" fontId="8" fillId="0" borderId="10" xfId="1" applyNumberFormat="1" applyFont="1" applyBorder="1" applyAlignment="1">
      <alignment vertical="center"/>
    </xf>
    <xf numFmtId="167" fontId="8" fillId="0" borderId="16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/>
    </xf>
    <xf numFmtId="168" fontId="8" fillId="0" borderId="10" xfId="0" applyNumberFormat="1" applyFont="1" applyBorder="1" applyAlignment="1">
      <alignment horizontal="center" vertical="center"/>
    </xf>
    <xf numFmtId="168" fontId="5" fillId="0" borderId="10" xfId="0" applyNumberFormat="1" applyFont="1" applyBorder="1" applyAlignment="1">
      <alignment horizontal="center" vertical="center"/>
    </xf>
    <xf numFmtId="167" fontId="8" fillId="0" borderId="5" xfId="0" applyNumberFormat="1" applyFont="1" applyBorder="1"/>
    <xf numFmtId="167" fontId="8" fillId="0" borderId="12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/>
    </xf>
    <xf numFmtId="0" fontId="0" fillId="0" borderId="3" xfId="0" applyBorder="1" applyAlignment="1">
      <alignment horizontal="left" indent="1"/>
    </xf>
    <xf numFmtId="168" fontId="0" fillId="0" borderId="0" xfId="0" applyNumberFormat="1" applyAlignment="1">
      <alignment vertical="center"/>
    </xf>
    <xf numFmtId="167" fontId="0" fillId="0" borderId="22" xfId="1" applyNumberFormat="1" applyFont="1" applyBorder="1" applyAlignment="1">
      <alignment vertical="center"/>
    </xf>
    <xf numFmtId="167" fontId="0" fillId="4" borderId="20" xfId="1" applyNumberFormat="1" applyFont="1" applyFill="1" applyBorder="1" applyAlignment="1">
      <alignment vertical="center"/>
    </xf>
    <xf numFmtId="167" fontId="0" fillId="0" borderId="27" xfId="1" applyNumberFormat="1" applyFont="1" applyBorder="1" applyAlignment="1">
      <alignment vertical="center"/>
    </xf>
    <xf numFmtId="167" fontId="22" fillId="0" borderId="4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17" fillId="3" borderId="6" xfId="1" applyFont="1" applyFill="1" applyBorder="1" applyAlignment="1">
      <alignment horizontal="center" vertical="center" wrapText="1"/>
    </xf>
    <xf numFmtId="168" fontId="18" fillId="4" borderId="31" xfId="0" applyNumberFormat="1" applyFont="1" applyFill="1" applyBorder="1" applyAlignment="1">
      <alignment vertical="center"/>
    </xf>
    <xf numFmtId="168" fontId="18" fillId="4" borderId="32" xfId="0" applyNumberFormat="1" applyFont="1" applyFill="1" applyBorder="1" applyAlignment="1">
      <alignment vertical="center"/>
    </xf>
    <xf numFmtId="168" fontId="18" fillId="4" borderId="33" xfId="0" applyNumberFormat="1" applyFont="1" applyFill="1" applyBorder="1" applyAlignment="1">
      <alignment vertical="center"/>
    </xf>
    <xf numFmtId="170" fontId="0" fillId="0" borderId="14" xfId="0" applyNumberForma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/>
    </xf>
    <xf numFmtId="170" fontId="4" fillId="0" borderId="2" xfId="0" applyNumberFormat="1" applyFont="1" applyBorder="1" applyAlignment="1">
      <alignment horizontal="center" vertical="center"/>
    </xf>
    <xf numFmtId="170" fontId="5" fillId="0" borderId="14" xfId="0" applyNumberFormat="1" applyFont="1" applyBorder="1" applyAlignment="1">
      <alignment vertical="center"/>
    </xf>
    <xf numFmtId="170" fontId="0" fillId="0" borderId="9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center" vertical="center"/>
    </xf>
    <xf numFmtId="170" fontId="4" fillId="0" borderId="23" xfId="0" applyNumberFormat="1" applyFont="1" applyBorder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8" fillId="0" borderId="19" xfId="1" applyNumberFormat="1" applyFont="1" applyBorder="1" applyAlignment="1">
      <alignment horizontal="center" vertical="center"/>
    </xf>
    <xf numFmtId="170" fontId="8" fillId="0" borderId="4" xfId="1" applyNumberFormat="1" applyFont="1" applyBorder="1" applyAlignment="1">
      <alignment horizontal="center" vertical="center"/>
    </xf>
    <xf numFmtId="170" fontId="5" fillId="0" borderId="14" xfId="1" applyNumberFormat="1" applyFont="1" applyBorder="1" applyAlignment="1">
      <alignment horizontal="center" vertical="center"/>
    </xf>
    <xf numFmtId="170" fontId="8" fillId="0" borderId="19" xfId="0" applyNumberFormat="1" applyFont="1" applyBorder="1" applyAlignment="1">
      <alignment horizontal="center" vertical="center"/>
    </xf>
    <xf numFmtId="170" fontId="5" fillId="0" borderId="19" xfId="0" applyNumberFormat="1" applyFont="1" applyBorder="1" applyAlignment="1">
      <alignment horizontal="center" vertical="center"/>
    </xf>
    <xf numFmtId="170" fontId="8" fillId="0" borderId="19" xfId="2" applyNumberFormat="1" applyFont="1" applyBorder="1" applyAlignment="1">
      <alignment horizontal="center" vertical="center"/>
    </xf>
    <xf numFmtId="170" fontId="0" fillId="0" borderId="21" xfId="0" applyNumberFormat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right" vertical="center"/>
    </xf>
    <xf numFmtId="170" fontId="4" fillId="0" borderId="14" xfId="0" applyNumberFormat="1" applyFont="1" applyBorder="1" applyAlignment="1">
      <alignment horizontal="right" vertical="center"/>
    </xf>
    <xf numFmtId="170" fontId="4" fillId="0" borderId="1" xfId="0" applyNumberFormat="1" applyFont="1" applyBorder="1" applyAlignment="1">
      <alignment horizontal="right" vertical="center"/>
    </xf>
    <xf numFmtId="170" fontId="0" fillId="0" borderId="19" xfId="2" applyNumberFormat="1" applyFont="1" applyBorder="1" applyAlignment="1">
      <alignment horizontal="right" vertical="center"/>
    </xf>
    <xf numFmtId="170" fontId="0" fillId="0" borderId="9" xfId="0" applyNumberFormat="1" applyBorder="1" applyAlignment="1">
      <alignment horizontal="right" vertical="center"/>
    </xf>
    <xf numFmtId="170" fontId="13" fillId="0" borderId="2" xfId="0" applyNumberFormat="1" applyFont="1" applyBorder="1" applyAlignment="1">
      <alignment horizontal="right" vertical="center"/>
    </xf>
    <xf numFmtId="170" fontId="0" fillId="0" borderId="2" xfId="0" applyNumberFormat="1" applyBorder="1" applyAlignment="1">
      <alignment horizontal="right" vertical="center"/>
    </xf>
    <xf numFmtId="170" fontId="0" fillId="0" borderId="21" xfId="0" applyNumberFormat="1" applyBorder="1" applyAlignment="1">
      <alignment horizontal="right" vertical="center"/>
    </xf>
    <xf numFmtId="170" fontId="0" fillId="0" borderId="10" xfId="0" applyNumberFormat="1" applyBorder="1" applyAlignment="1">
      <alignment horizontal="right" vertical="center"/>
    </xf>
    <xf numFmtId="170" fontId="13" fillId="0" borderId="4" xfId="0" applyNumberFormat="1" applyFont="1" applyBorder="1" applyAlignment="1">
      <alignment horizontal="right" vertical="center"/>
    </xf>
    <xf numFmtId="170" fontId="0" fillId="0" borderId="4" xfId="0" applyNumberFormat="1" applyBorder="1" applyAlignment="1">
      <alignment horizontal="right" vertical="center"/>
    </xf>
    <xf numFmtId="0" fontId="0" fillId="0" borderId="0" xfId="0" applyBorder="1"/>
    <xf numFmtId="170" fontId="0" fillId="0" borderId="2" xfId="0" quotePrefix="1" applyNumberFormat="1" applyBorder="1" applyAlignment="1">
      <alignment horizontal="right" vertical="center"/>
    </xf>
    <xf numFmtId="170" fontId="0" fillId="0" borderId="3" xfId="0" applyNumberFormat="1" applyBorder="1" applyAlignment="1">
      <alignment horizontal="right" vertical="center"/>
    </xf>
    <xf numFmtId="170" fontId="13" fillId="0" borderId="9" xfId="0" quotePrefix="1" applyNumberFormat="1" applyFont="1" applyBorder="1" applyAlignment="1">
      <alignment horizontal="right" vertical="center"/>
    </xf>
    <xf numFmtId="170" fontId="1" fillId="0" borderId="2" xfId="2" applyNumberFormat="1" applyFont="1" applyFill="1" applyBorder="1" applyAlignment="1">
      <alignment horizontal="right" vertical="center"/>
    </xf>
    <xf numFmtId="170" fontId="13" fillId="0" borderId="9" xfId="0" applyNumberFormat="1" applyFont="1" applyBorder="1" applyAlignment="1">
      <alignment horizontal="right" vertical="center"/>
    </xf>
    <xf numFmtId="170" fontId="13" fillId="0" borderId="21" xfId="0" applyNumberFormat="1" applyFont="1" applyBorder="1" applyAlignment="1">
      <alignment horizontal="right" vertical="center"/>
    </xf>
    <xf numFmtId="170" fontId="5" fillId="0" borderId="4" xfId="1" applyNumberFormat="1" applyFont="1" applyBorder="1" applyAlignment="1">
      <alignment horizontal="center" vertical="center"/>
    </xf>
    <xf numFmtId="170" fontId="4" fillId="0" borderId="12" xfId="0" applyNumberFormat="1" applyFon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/>
    </xf>
    <xf numFmtId="170" fontId="0" fillId="0" borderId="20" xfId="0" applyNumberFormat="1" applyBorder="1" applyAlignment="1">
      <alignment horizontal="right" vertical="center"/>
    </xf>
    <xf numFmtId="0" fontId="0" fillId="0" borderId="27" xfId="0" applyBorder="1"/>
    <xf numFmtId="0" fontId="0" fillId="0" borderId="0" xfId="0" applyFill="1" applyBorder="1"/>
    <xf numFmtId="0" fontId="0" fillId="0" borderId="27" xfId="0" applyFill="1" applyBorder="1"/>
    <xf numFmtId="0" fontId="0" fillId="0" borderId="11" xfId="0" applyFill="1" applyBorder="1"/>
    <xf numFmtId="0" fontId="23" fillId="2" borderId="0" xfId="0" applyFont="1" applyFill="1"/>
    <xf numFmtId="0" fontId="0" fillId="0" borderId="39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39" xfId="0" applyFill="1" applyBorder="1"/>
    <xf numFmtId="0" fontId="0" fillId="0" borderId="47" xfId="0" applyBorder="1"/>
    <xf numFmtId="0" fontId="0" fillId="0" borderId="44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4" fillId="0" borderId="38" xfId="0" applyFont="1" applyBorder="1"/>
    <xf numFmtId="0" fontId="4" fillId="0" borderId="46" xfId="0" applyFont="1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1" fontId="0" fillId="2" borderId="0" xfId="0" applyNumberFormat="1" applyFill="1"/>
    <xf numFmtId="171" fontId="10" fillId="2" borderId="0" xfId="0" applyNumberFormat="1" applyFont="1" applyFill="1" applyAlignment="1">
      <alignment horizontal="right" indent="1"/>
    </xf>
    <xf numFmtId="171" fontId="0" fillId="0" borderId="0" xfId="0" applyNumberFormat="1"/>
    <xf numFmtId="171" fontId="4" fillId="0" borderId="3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center" vertical="center"/>
    </xf>
    <xf numFmtId="170" fontId="4" fillId="0" borderId="23" xfId="0" applyNumberFormat="1" applyFont="1" applyBorder="1" applyAlignment="1">
      <alignment horizontal="center" vertical="center"/>
    </xf>
    <xf numFmtId="170" fontId="0" fillId="0" borderId="14" xfId="0" applyNumberFormat="1" applyBorder="1" applyAlignment="1">
      <alignment horizontal="center" vertical="center"/>
    </xf>
    <xf numFmtId="0" fontId="0" fillId="0" borderId="11" xfId="0" applyBorder="1"/>
    <xf numFmtId="0" fontId="0" fillId="0" borderId="53" xfId="0" applyFill="1" applyBorder="1"/>
    <xf numFmtId="0" fontId="0" fillId="0" borderId="53" xfId="0" applyBorder="1"/>
    <xf numFmtId="0" fontId="0" fillId="0" borderId="53" xfId="0" applyBorder="1" applyAlignment="1">
      <alignment horizontal="center"/>
    </xf>
    <xf numFmtId="6" fontId="0" fillId="0" borderId="53" xfId="0" applyNumberFormat="1" applyBorder="1" applyAlignment="1">
      <alignment horizontal="center"/>
    </xf>
    <xf numFmtId="171" fontId="0" fillId="0" borderId="54" xfId="0" applyNumberFormat="1" applyBorder="1" applyAlignment="1">
      <alignment horizontal="center"/>
    </xf>
    <xf numFmtId="0" fontId="0" fillId="0" borderId="56" xfId="0" applyFill="1" applyBorder="1"/>
    <xf numFmtId="0" fontId="0" fillId="0" borderId="56" xfId="0" applyBorder="1"/>
    <xf numFmtId="0" fontId="0" fillId="0" borderId="56" xfId="0" applyBorder="1" applyAlignment="1">
      <alignment horizontal="center"/>
    </xf>
    <xf numFmtId="6" fontId="0" fillId="0" borderId="56" xfId="0" applyNumberFormat="1" applyBorder="1" applyAlignment="1">
      <alignment horizontal="center"/>
    </xf>
    <xf numFmtId="171" fontId="0" fillId="0" borderId="57" xfId="0" applyNumberFormat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4" fillId="0" borderId="52" xfId="0" applyFont="1" applyBorder="1"/>
    <xf numFmtId="0" fontId="4" fillId="0" borderId="55" xfId="0" applyFont="1" applyBorder="1"/>
    <xf numFmtId="0" fontId="14" fillId="0" borderId="7" xfId="3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/>
    </xf>
    <xf numFmtId="170" fontId="0" fillId="0" borderId="14" xfId="0" applyNumberFormat="1" applyBorder="1" applyAlignment="1">
      <alignment horizontal="right" vertical="center"/>
    </xf>
    <xf numFmtId="170" fontId="0" fillId="0" borderId="2" xfId="0" applyNumberFormat="1" applyBorder="1" applyAlignment="1">
      <alignment horizontal="right" vertical="center"/>
    </xf>
    <xf numFmtId="170" fontId="13" fillId="0" borderId="20" xfId="0" applyNumberFormat="1" applyFont="1" applyBorder="1" applyAlignment="1">
      <alignment horizontal="center" vertical="center"/>
    </xf>
    <xf numFmtId="170" fontId="13" fillId="0" borderId="19" xfId="0" applyNumberFormat="1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0" fontId="0" fillId="0" borderId="14" xfId="0" applyNumberFormat="1" applyBorder="1" applyAlignment="1">
      <alignment horizontal="center" vertical="center"/>
    </xf>
    <xf numFmtId="170" fontId="13" fillId="0" borderId="3" xfId="0" applyNumberFormat="1" applyFont="1" applyBorder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170" fontId="13" fillId="0" borderId="14" xfId="0" applyNumberFormat="1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5" fillId="0" borderId="15" xfId="3" applyBorder="1" applyAlignment="1">
      <alignment horizontal="left" vertical="center" wrapText="1" indent="1"/>
    </xf>
    <xf numFmtId="0" fontId="15" fillId="0" borderId="24" xfId="3" applyBorder="1" applyAlignment="1">
      <alignment horizontal="left" vertical="center" wrapText="1" indent="1"/>
    </xf>
    <xf numFmtId="0" fontId="15" fillId="0" borderId="16" xfId="3" applyBorder="1" applyAlignment="1">
      <alignment horizontal="left" vertical="center" wrapText="1" indent="1"/>
    </xf>
    <xf numFmtId="0" fontId="15" fillId="0" borderId="18" xfId="3" applyBorder="1" applyAlignment="1">
      <alignment horizontal="left" vertical="center" wrapText="1" indent="1"/>
    </xf>
    <xf numFmtId="170" fontId="0" fillId="0" borderId="3" xfId="0" applyNumberFormat="1" applyBorder="1" applyAlignment="1">
      <alignment horizontal="center" vertical="center"/>
    </xf>
    <xf numFmtId="170" fontId="0" fillId="0" borderId="3" xfId="2" applyNumberFormat="1" applyFont="1" applyBorder="1" applyAlignment="1">
      <alignment horizontal="center" vertical="center"/>
    </xf>
    <xf numFmtId="170" fontId="0" fillId="0" borderId="14" xfId="2" applyNumberFormat="1" applyFont="1" applyBorder="1" applyAlignment="1">
      <alignment horizontal="center" vertical="center"/>
    </xf>
    <xf numFmtId="170" fontId="13" fillId="0" borderId="21" xfId="0" applyNumberFormat="1" applyFont="1" applyBorder="1" applyAlignment="1">
      <alignment horizontal="center" vertical="center"/>
    </xf>
    <xf numFmtId="170" fontId="0" fillId="0" borderId="9" xfId="2" applyNumberFormat="1" applyFont="1" applyBorder="1" applyAlignment="1">
      <alignment horizontal="right" vertical="center"/>
    </xf>
    <xf numFmtId="170" fontId="0" fillId="0" borderId="21" xfId="2" applyNumberFormat="1" applyFont="1" applyBorder="1" applyAlignment="1">
      <alignment horizontal="right" vertical="center"/>
    </xf>
    <xf numFmtId="0" fontId="0" fillId="0" borderId="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8" fillId="4" borderId="13" xfId="0" applyFont="1" applyFill="1" applyBorder="1" applyAlignment="1">
      <alignment horizontal="left" vertical="center" wrapText="1" indent="1"/>
    </xf>
    <xf numFmtId="0" fontId="18" fillId="4" borderId="0" xfId="0" applyFont="1" applyFill="1" applyAlignment="1">
      <alignment horizontal="left" vertical="center" wrapText="1" indent="1"/>
    </xf>
    <xf numFmtId="0" fontId="18" fillId="4" borderId="20" xfId="0" applyFont="1" applyFill="1" applyBorder="1" applyAlignment="1">
      <alignment horizontal="left" vertical="center" wrapText="1" indent="1"/>
    </xf>
    <xf numFmtId="0" fontId="15" fillId="0" borderId="9" xfId="3" applyBorder="1" applyAlignment="1">
      <alignment horizontal="left" vertical="center" wrapText="1" indent="1"/>
    </xf>
    <xf numFmtId="0" fontId="15" fillId="0" borderId="16" xfId="3" applyBorder="1" applyAlignment="1">
      <alignment horizontal="left" vertical="center" indent="1"/>
    </xf>
    <xf numFmtId="0" fontId="15" fillId="0" borderId="18" xfId="3" applyBorder="1" applyAlignment="1">
      <alignment horizontal="left" vertical="center" indent="1"/>
    </xf>
    <xf numFmtId="0" fontId="15" fillId="0" borderId="10" xfId="3" applyBorder="1" applyAlignment="1">
      <alignment horizontal="left" vertical="center" inden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indent="1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170" fontId="0" fillId="0" borderId="1" xfId="2" applyNumberFormat="1" applyFont="1" applyBorder="1" applyAlignment="1">
      <alignment horizontal="center" vertical="center"/>
    </xf>
    <xf numFmtId="0" fontId="18" fillId="4" borderId="28" xfId="0" applyFont="1" applyFill="1" applyBorder="1" applyAlignment="1">
      <alignment horizontal="left" vertical="center" wrapText="1" indent="1"/>
    </xf>
    <xf numFmtId="0" fontId="18" fillId="4" borderId="29" xfId="0" applyFont="1" applyFill="1" applyBorder="1" applyAlignment="1">
      <alignment horizontal="left" vertical="center" wrapText="1" indent="1"/>
    </xf>
    <xf numFmtId="0" fontId="18" fillId="4" borderId="30" xfId="0" applyFont="1" applyFill="1" applyBorder="1" applyAlignment="1">
      <alignment horizontal="left" vertical="center" wrapText="1" indent="1"/>
    </xf>
    <xf numFmtId="0" fontId="17" fillId="3" borderId="11" xfId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indent="1"/>
    </xf>
    <xf numFmtId="0" fontId="18" fillId="4" borderId="1" xfId="0" applyFont="1" applyFill="1" applyBorder="1" applyAlignment="1">
      <alignment horizontal="left" vertical="center" wrapText="1" indent="1"/>
    </xf>
    <xf numFmtId="170" fontId="4" fillId="0" borderId="23" xfId="0" applyNumberFormat="1" applyFont="1" applyBorder="1" applyAlignment="1">
      <alignment horizontal="center" vertical="center"/>
    </xf>
    <xf numFmtId="170" fontId="4" fillId="0" borderId="19" xfId="0" applyNumberFormat="1" applyFont="1" applyBorder="1" applyAlignment="1">
      <alignment horizontal="center" vertical="center"/>
    </xf>
    <xf numFmtId="0" fontId="17" fillId="3" borderId="6" xfId="1" applyFont="1" applyFill="1" applyBorder="1" applyAlignment="1">
      <alignment horizontal="left" vertical="center" wrapText="1" indent="1"/>
    </xf>
    <xf numFmtId="0" fontId="17" fillId="3" borderId="8" xfId="1" applyFont="1" applyFill="1" applyBorder="1" applyAlignment="1">
      <alignment horizontal="left" vertical="center" wrapText="1" indent="1"/>
    </xf>
    <xf numFmtId="170" fontId="4" fillId="0" borderId="15" xfId="2" applyNumberFormat="1" applyFont="1" applyBorder="1" applyAlignment="1">
      <alignment horizontal="center" vertical="center"/>
    </xf>
    <xf numFmtId="170" fontId="4" fillId="0" borderId="9" xfId="2" applyNumberFormat="1" applyFont="1" applyBorder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9" xfId="0" applyNumberFormat="1" applyFont="1" applyBorder="1" applyAlignment="1">
      <alignment horizontal="center" vertical="center"/>
    </xf>
    <xf numFmtId="168" fontId="18" fillId="4" borderId="23" xfId="0" applyNumberFormat="1" applyFont="1" applyFill="1" applyBorder="1" applyAlignment="1">
      <alignment horizontal="center" vertical="center"/>
    </xf>
    <xf numFmtId="168" fontId="18" fillId="4" borderId="25" xfId="0" applyNumberFormat="1" applyFont="1" applyFill="1" applyBorder="1" applyAlignment="1">
      <alignment horizontal="center" vertical="center"/>
    </xf>
    <xf numFmtId="168" fontId="18" fillId="4" borderId="19" xfId="0" applyNumberFormat="1" applyFont="1" applyFill="1" applyBorder="1" applyAlignment="1">
      <alignment horizontal="center" vertical="center"/>
    </xf>
    <xf numFmtId="170" fontId="0" fillId="0" borderId="15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170" fontId="5" fillId="0" borderId="15" xfId="0" applyNumberFormat="1" applyFont="1" applyBorder="1" applyAlignment="1">
      <alignment horizontal="center" vertical="center"/>
    </xf>
    <xf numFmtId="170" fontId="5" fillId="0" borderId="9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168" fontId="18" fillId="4" borderId="15" xfId="0" applyNumberFormat="1" applyFont="1" applyFill="1" applyBorder="1" applyAlignment="1">
      <alignment horizontal="center" vertical="center"/>
    </xf>
    <xf numFmtId="168" fontId="18" fillId="4" borderId="24" xfId="0" applyNumberFormat="1" applyFont="1" applyFill="1" applyBorder="1" applyAlignment="1">
      <alignment horizontal="center" vertical="center"/>
    </xf>
    <xf numFmtId="168" fontId="18" fillId="4" borderId="9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 indent="1"/>
    </xf>
    <xf numFmtId="0" fontId="18" fillId="4" borderId="7" xfId="0" applyFont="1" applyFill="1" applyBorder="1" applyAlignment="1">
      <alignment horizontal="left" vertical="center" wrapText="1" indent="1"/>
    </xf>
    <xf numFmtId="0" fontId="18" fillId="4" borderId="8" xfId="0" applyFont="1" applyFill="1" applyBorder="1" applyAlignment="1">
      <alignment horizontal="left" vertical="center" wrapText="1" indent="1"/>
    </xf>
    <xf numFmtId="0" fontId="18" fillId="4" borderId="13" xfId="0" applyFont="1" applyFill="1" applyBorder="1" applyAlignment="1">
      <alignment horizontal="left" vertical="center" indent="1"/>
    </xf>
    <xf numFmtId="0" fontId="18" fillId="4" borderId="0" xfId="0" applyFont="1" applyFill="1" applyAlignment="1">
      <alignment horizontal="left" vertical="center" indent="1"/>
    </xf>
    <xf numFmtId="0" fontId="18" fillId="4" borderId="20" xfId="0" applyFont="1" applyFill="1" applyBorder="1" applyAlignment="1">
      <alignment horizontal="left" vertical="center" indent="1"/>
    </xf>
    <xf numFmtId="170" fontId="0" fillId="0" borderId="23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center" vertical="center"/>
    </xf>
    <xf numFmtId="168" fontId="0" fillId="5" borderId="28" xfId="0" applyNumberFormat="1" applyFont="1" applyFill="1" applyBorder="1" applyAlignment="1">
      <alignment horizontal="center" vertical="center"/>
    </xf>
    <xf numFmtId="168" fontId="0" fillId="5" borderId="30" xfId="0" applyNumberFormat="1" applyFont="1" applyFill="1" applyBorder="1" applyAlignment="1">
      <alignment horizontal="center" vertical="center"/>
    </xf>
    <xf numFmtId="168" fontId="0" fillId="5" borderId="28" xfId="0" applyNumberFormat="1" applyFill="1" applyBorder="1" applyAlignment="1">
      <alignment horizontal="center" vertical="center"/>
    </xf>
    <xf numFmtId="168" fontId="0" fillId="5" borderId="30" xfId="0" applyNumberFormat="1" applyFill="1" applyBorder="1" applyAlignment="1">
      <alignment horizontal="center" vertical="center"/>
    </xf>
    <xf numFmtId="167" fontId="0" fillId="5" borderId="28" xfId="1" applyNumberFormat="1" applyFont="1" applyFill="1" applyBorder="1" applyAlignment="1">
      <alignment horizontal="center" vertical="center"/>
    </xf>
    <xf numFmtId="167" fontId="0" fillId="5" borderId="29" xfId="1" applyNumberFormat="1" applyFont="1" applyFill="1" applyBorder="1" applyAlignment="1">
      <alignment horizontal="center" vertical="center"/>
    </xf>
    <xf numFmtId="167" fontId="0" fillId="5" borderId="30" xfId="1" applyNumberFormat="1" applyFont="1" applyFill="1" applyBorder="1" applyAlignment="1">
      <alignment horizontal="center" vertical="center"/>
    </xf>
    <xf numFmtId="170" fontId="0" fillId="0" borderId="15" xfId="2" applyNumberFormat="1" applyFont="1" applyBorder="1" applyAlignment="1">
      <alignment horizontal="center" vertical="center"/>
    </xf>
    <xf numFmtId="170" fontId="0" fillId="0" borderId="9" xfId="2" applyNumberFormat="1" applyFont="1" applyBorder="1" applyAlignment="1">
      <alignment horizontal="center" vertical="center"/>
    </xf>
    <xf numFmtId="170" fontId="5" fillId="0" borderId="16" xfId="0" applyNumberFormat="1" applyFont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/>
    </xf>
    <xf numFmtId="169" fontId="0" fillId="0" borderId="27" xfId="0" applyNumberFormat="1" applyBorder="1" applyAlignment="1">
      <alignment horizontal="center" vertical="center"/>
    </xf>
    <xf numFmtId="170" fontId="0" fillId="0" borderId="16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1" fontId="0" fillId="0" borderId="40" xfId="0" applyNumberFormat="1" applyBorder="1" applyAlignment="1">
      <alignment horizontal="center" vertical="center"/>
    </xf>
    <xf numFmtId="171" fontId="0" fillId="0" borderId="42" xfId="0" applyNumberFormat="1" applyBorder="1" applyAlignment="1">
      <alignment horizontal="center" vertical="center"/>
    </xf>
    <xf numFmtId="171" fontId="0" fillId="0" borderId="45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6" fontId="0" fillId="0" borderId="39" xfId="0" applyNumberFormat="1" applyBorder="1" applyAlignment="1">
      <alignment horizontal="center" vertical="center"/>
    </xf>
    <xf numFmtId="171" fontId="0" fillId="0" borderId="39" xfId="0" applyNumberFormat="1" applyBorder="1" applyAlignment="1">
      <alignment horizontal="center" vertical="center"/>
    </xf>
    <xf numFmtId="171" fontId="0" fillId="0" borderId="27" xfId="0" applyNumberFormat="1" applyBorder="1" applyAlignment="1">
      <alignment horizontal="center" vertical="center"/>
    </xf>
    <xf numFmtId="171" fontId="0" fillId="0" borderId="44" xfId="0" applyNumberFormat="1" applyBorder="1" applyAlignment="1">
      <alignment horizontal="center" vertical="center"/>
    </xf>
    <xf numFmtId="8" fontId="0" fillId="0" borderId="3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1" fontId="0" fillId="0" borderId="51" xfId="0" applyNumberFormat="1" applyBorder="1" applyAlignment="1">
      <alignment horizontal="center" vertical="center"/>
    </xf>
  </cellXfs>
  <cellStyles count="4">
    <cellStyle name="měny" xfId="2" builtinId="4"/>
    <cellStyle name="normální" xfId="0" builtinId="0"/>
    <cellStyle name="Normalny 2" xfId="3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5E8D2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593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650"/>
      <color rgb="FF005934"/>
      <color rgb="FF365F2F"/>
      <color rgb="FF31572B"/>
      <color rgb="FF294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tiff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7" Type="http://schemas.openxmlformats.org/officeDocument/2006/relationships/image" Target="../media/image25.png"/><Relationship Id="rId2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162401</xdr:colOff>
      <xdr:row>0</xdr:row>
      <xdr:rowOff>80597</xdr:rowOff>
    </xdr:from>
    <xdr:to>
      <xdr:col>1</xdr:col>
      <xdr:colOff>725366</xdr:colOff>
      <xdr:row>2</xdr:row>
      <xdr:rowOff>43962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62401" y="80597"/>
          <a:ext cx="1142085" cy="3367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115973</xdr:colOff>
      <xdr:row>7</xdr:row>
      <xdr:rowOff>51284</xdr:rowOff>
    </xdr:from>
    <xdr:to>
      <xdr:col>0</xdr:col>
      <xdr:colOff>505151</xdr:colOff>
      <xdr:row>12</xdr:row>
      <xdr:rowOff>25399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73" y="1499084"/>
          <a:ext cx="389178" cy="926615"/>
        </a:xfrm>
        <a:prstGeom prst="rect">
          <a:avLst/>
        </a:prstGeom>
      </xdr:spPr>
    </xdr:pic>
    <xdr:clientData/>
  </xdr:twoCellAnchor>
  <xdr:twoCellAnchor editAs="oneCell">
    <xdr:from>
      <xdr:col>0</xdr:col>
      <xdr:colOff>118748</xdr:colOff>
      <xdr:row>16</xdr:row>
      <xdr:rowOff>58614</xdr:rowOff>
    </xdr:from>
    <xdr:to>
      <xdr:col>0</xdr:col>
      <xdr:colOff>392918</xdr:colOff>
      <xdr:row>19</xdr:row>
      <xdr:rowOff>76914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48" y="3260479"/>
          <a:ext cx="27417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118193</xdr:colOff>
      <xdr:row>22</xdr:row>
      <xdr:rowOff>58614</xdr:rowOff>
    </xdr:from>
    <xdr:to>
      <xdr:col>0</xdr:col>
      <xdr:colOff>393473</xdr:colOff>
      <xdr:row>25</xdr:row>
      <xdr:rowOff>76914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93" y="4403479"/>
          <a:ext cx="27528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119645</xdr:colOff>
      <xdr:row>28</xdr:row>
      <xdr:rowOff>58612</xdr:rowOff>
    </xdr:from>
    <xdr:to>
      <xdr:col>0</xdr:col>
      <xdr:colOff>490416</xdr:colOff>
      <xdr:row>32</xdr:row>
      <xdr:rowOff>101599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45" y="5341812"/>
          <a:ext cx="370771" cy="906587"/>
        </a:xfrm>
        <a:prstGeom prst="rect">
          <a:avLst/>
        </a:prstGeom>
      </xdr:spPr>
    </xdr:pic>
    <xdr:clientData/>
  </xdr:twoCellAnchor>
  <xdr:twoCellAnchor editAs="oneCell">
    <xdr:from>
      <xdr:col>0</xdr:col>
      <xdr:colOff>116913</xdr:colOff>
      <xdr:row>85</xdr:row>
      <xdr:rowOff>58614</xdr:rowOff>
    </xdr:from>
    <xdr:to>
      <xdr:col>0</xdr:col>
      <xdr:colOff>516313</xdr:colOff>
      <xdr:row>90</xdr:row>
      <xdr:rowOff>63500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3" y="16962314"/>
          <a:ext cx="399400" cy="957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117637</xdr:colOff>
      <xdr:row>61</xdr:row>
      <xdr:rowOff>58614</xdr:rowOff>
    </xdr:from>
    <xdr:to>
      <xdr:col>0</xdr:col>
      <xdr:colOff>488600</xdr:colOff>
      <xdr:row>66</xdr:row>
      <xdr:rowOff>0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7" y="12390314"/>
          <a:ext cx="370963" cy="893886"/>
        </a:xfrm>
        <a:prstGeom prst="rect">
          <a:avLst/>
        </a:prstGeom>
      </xdr:spPr>
    </xdr:pic>
    <xdr:clientData/>
  </xdr:twoCellAnchor>
  <xdr:twoCellAnchor editAs="oneCell">
    <xdr:from>
      <xdr:col>0</xdr:col>
      <xdr:colOff>116528</xdr:colOff>
      <xdr:row>73</xdr:row>
      <xdr:rowOff>51289</xdr:rowOff>
    </xdr:from>
    <xdr:to>
      <xdr:col>0</xdr:col>
      <xdr:colOff>395138</xdr:colOff>
      <xdr:row>76</xdr:row>
      <xdr:rowOff>145789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8" y="13598770"/>
          <a:ext cx="27861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117638</xdr:colOff>
      <xdr:row>93</xdr:row>
      <xdr:rowOff>43961</xdr:rowOff>
    </xdr:from>
    <xdr:to>
      <xdr:col>0</xdr:col>
      <xdr:colOff>394028</xdr:colOff>
      <xdr:row>96</xdr:row>
      <xdr:rowOff>138461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8" y="16089923"/>
          <a:ext cx="27639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68</xdr:row>
      <xdr:rowOff>51288</xdr:rowOff>
    </xdr:from>
    <xdr:to>
      <xdr:col>0</xdr:col>
      <xdr:colOff>394436</xdr:colOff>
      <xdr:row>71</xdr:row>
      <xdr:rowOff>145788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0" y="13034596"/>
          <a:ext cx="27720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100</xdr:row>
      <xdr:rowOff>34435</xdr:rowOff>
    </xdr:from>
    <xdr:to>
      <xdr:col>0</xdr:col>
      <xdr:colOff>394430</xdr:colOff>
      <xdr:row>103</xdr:row>
      <xdr:rowOff>136295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7230" y="20284585"/>
          <a:ext cx="277200" cy="673360"/>
        </a:xfrm>
        <a:prstGeom prst="rect">
          <a:avLst/>
        </a:prstGeom>
      </xdr:spPr>
    </xdr:pic>
    <xdr:clientData/>
  </xdr:twoCellAnchor>
  <xdr:twoCellAnchor editAs="oneCell">
    <xdr:from>
      <xdr:col>0</xdr:col>
      <xdr:colOff>90853</xdr:colOff>
      <xdr:row>116</xdr:row>
      <xdr:rowOff>87191</xdr:rowOff>
    </xdr:from>
    <xdr:to>
      <xdr:col>0</xdr:col>
      <xdr:colOff>470048</xdr:colOff>
      <xdr:row>121</xdr:row>
      <xdr:rowOff>12700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3" y="25614191"/>
          <a:ext cx="379195" cy="941509"/>
        </a:xfrm>
        <a:prstGeom prst="rect">
          <a:avLst/>
        </a:prstGeom>
      </xdr:spPr>
    </xdr:pic>
    <xdr:clientData/>
  </xdr:twoCellAnchor>
  <xdr:twoCellAnchor editAs="oneCell">
    <xdr:from>
      <xdr:col>0</xdr:col>
      <xdr:colOff>87922</xdr:colOff>
      <xdr:row>35</xdr:row>
      <xdr:rowOff>80596</xdr:rowOff>
    </xdr:from>
    <xdr:to>
      <xdr:col>0</xdr:col>
      <xdr:colOff>457200</xdr:colOff>
      <xdr:row>39</xdr:row>
      <xdr:rowOff>45618</xdr:rowOff>
    </xdr:to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2" y="6697296"/>
          <a:ext cx="369278" cy="828622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102577</xdr:colOff>
      <xdr:row>104</xdr:row>
      <xdr:rowOff>21981</xdr:rowOff>
    </xdr:from>
    <xdr:to>
      <xdr:col>0</xdr:col>
      <xdr:colOff>405965</xdr:colOff>
      <xdr:row>107</xdr:row>
      <xdr:rowOff>80596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23761212"/>
          <a:ext cx="303388" cy="630115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117233</xdr:colOff>
      <xdr:row>41</xdr:row>
      <xdr:rowOff>51290</xdr:rowOff>
    </xdr:from>
    <xdr:to>
      <xdr:col>0</xdr:col>
      <xdr:colOff>388327</xdr:colOff>
      <xdr:row>43</xdr:row>
      <xdr:rowOff>197357</xdr:rowOff>
    </xdr:to>
    <xdr:pic>
      <xdr:nvPicPr>
        <xdr:cNvPr id="19" name="Obrázek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3" y="9165982"/>
          <a:ext cx="271094" cy="65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45</xdr:row>
      <xdr:rowOff>109904</xdr:rowOff>
    </xdr:from>
    <xdr:to>
      <xdr:col>0</xdr:col>
      <xdr:colOff>457199</xdr:colOff>
      <xdr:row>49</xdr:row>
      <xdr:rowOff>72322</xdr:rowOff>
    </xdr:to>
    <xdr:pic>
      <xdr:nvPicPr>
        <xdr:cNvPr id="21" name="Obrázek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0" y="8771304"/>
          <a:ext cx="339969" cy="82601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78</xdr:row>
      <xdr:rowOff>118462</xdr:rowOff>
    </xdr:from>
    <xdr:to>
      <xdr:col>0</xdr:col>
      <xdr:colOff>437027</xdr:colOff>
      <xdr:row>82</xdr:row>
      <xdr:rowOff>123068</xdr:rowOff>
    </xdr:to>
    <xdr:pic>
      <xdr:nvPicPr>
        <xdr:cNvPr id="1025" name="Picture 1" descr="https://www.drzwivasco.pl/assets/images/drzwi/primo/6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7" y="14186887"/>
          <a:ext cx="313200" cy="7666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73025</xdr:colOff>
      <xdr:row>109</xdr:row>
      <xdr:rowOff>88901</xdr:rowOff>
    </xdr:from>
    <xdr:to>
      <xdr:col>0</xdr:col>
      <xdr:colOff>529538</xdr:colOff>
      <xdr:row>114</xdr:row>
      <xdr:rowOff>76200</xdr:rowOff>
    </xdr:to>
    <xdr:pic>
      <xdr:nvPicPr>
        <xdr:cNvPr id="7" name="Picture 1" descr="https://www.drzwivasco.pl/assets/images/drzwi/nero/6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025" y="24282401"/>
          <a:ext cx="456513" cy="9397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66674</xdr:colOff>
      <xdr:row>123</xdr:row>
      <xdr:rowOff>152400</xdr:rowOff>
    </xdr:from>
    <xdr:to>
      <xdr:col>0</xdr:col>
      <xdr:colOff>493099</xdr:colOff>
      <xdr:row>128</xdr:row>
      <xdr:rowOff>25400</xdr:rowOff>
    </xdr:to>
    <xdr:pic>
      <xdr:nvPicPr>
        <xdr:cNvPr id="1026" name="Picture 2" descr="https://www.drzwivasco.pl/assets/images/drzwi/nerogt/6.jp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4" y="27101800"/>
          <a:ext cx="426425" cy="889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52</xdr:row>
      <xdr:rowOff>38100</xdr:rowOff>
    </xdr:from>
    <xdr:to>
      <xdr:col>0</xdr:col>
      <xdr:colOff>515569</xdr:colOff>
      <xdr:row>56</xdr:row>
      <xdr:rowOff>38100</xdr:rowOff>
    </xdr:to>
    <xdr:pic>
      <xdr:nvPicPr>
        <xdr:cNvPr id="18" name="Obrázek 17">
          <a:extLst>
            <a:ext uri="{FF2B5EF4-FFF2-40B4-BE49-F238E27FC236}">
              <a16:creationId xmlns="" xmlns:a16="http://schemas.microsoft.com/office/drawing/2014/main" id="{09656703-8369-44CC-1F92-46C78120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033000"/>
          <a:ext cx="401269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162401</xdr:colOff>
      <xdr:row>0</xdr:row>
      <xdr:rowOff>80597</xdr:rowOff>
    </xdr:from>
    <xdr:to>
      <xdr:col>0</xdr:col>
      <xdr:colOff>1220666</xdr:colOff>
      <xdr:row>1</xdr:row>
      <xdr:rowOff>226842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62401" y="80597"/>
          <a:ext cx="1142085" cy="3367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162401</xdr:colOff>
      <xdr:row>0</xdr:row>
      <xdr:rowOff>80597</xdr:rowOff>
    </xdr:from>
    <xdr:to>
      <xdr:col>1</xdr:col>
      <xdr:colOff>275786</xdr:colOff>
      <xdr:row>1</xdr:row>
      <xdr:rowOff>226842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62401" y="80597"/>
          <a:ext cx="1142085" cy="3367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266700</xdr:colOff>
      <xdr:row>6</xdr:row>
      <xdr:rowOff>22860</xdr:rowOff>
    </xdr:from>
    <xdr:to>
      <xdr:col>0</xdr:col>
      <xdr:colOff>693420</xdr:colOff>
      <xdr:row>11</xdr:row>
      <xdr:rowOff>5580</xdr:rowOff>
    </xdr:to>
    <xdr:pic>
      <xdr:nvPicPr>
        <xdr:cNvPr id="4" name="Obrázek 3" descr="vi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1485900"/>
          <a:ext cx="426720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13</xdr:row>
      <xdr:rowOff>38101</xdr:rowOff>
    </xdr:from>
    <xdr:to>
      <xdr:col>0</xdr:col>
      <xdr:colOff>685800</xdr:colOff>
      <xdr:row>18</xdr:row>
      <xdr:rowOff>100847</xdr:rowOff>
    </xdr:to>
    <xdr:pic>
      <xdr:nvPicPr>
        <xdr:cNvPr id="5" name="Obrázek 4" descr="LAGOS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3840" y="2964181"/>
          <a:ext cx="441960" cy="977146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297181</xdr:colOff>
      <xdr:row>20</xdr:row>
      <xdr:rowOff>38101</xdr:rowOff>
    </xdr:from>
    <xdr:to>
      <xdr:col>0</xdr:col>
      <xdr:colOff>685801</xdr:colOff>
      <xdr:row>25</xdr:row>
      <xdr:rowOff>18801</xdr:rowOff>
    </xdr:to>
    <xdr:pic>
      <xdr:nvPicPr>
        <xdr:cNvPr id="7" name="Obrázek 6" descr="fuerta claccis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7181" y="4427221"/>
          <a:ext cx="388620" cy="895100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312421</xdr:colOff>
      <xdr:row>27</xdr:row>
      <xdr:rowOff>30481</xdr:rowOff>
    </xdr:from>
    <xdr:to>
      <xdr:col>0</xdr:col>
      <xdr:colOff>708661</xdr:colOff>
      <xdr:row>32</xdr:row>
      <xdr:rowOff>32189</xdr:rowOff>
    </xdr:to>
    <xdr:pic>
      <xdr:nvPicPr>
        <xdr:cNvPr id="8" name="Obrázek 7" descr="fuerta bonita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12421" y="5334001"/>
          <a:ext cx="396240" cy="916108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297180</xdr:colOff>
      <xdr:row>34</xdr:row>
      <xdr:rowOff>106680</xdr:rowOff>
    </xdr:from>
    <xdr:to>
      <xdr:col>0</xdr:col>
      <xdr:colOff>667951</xdr:colOff>
      <xdr:row>39</xdr:row>
      <xdr:rowOff>88707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6690360"/>
          <a:ext cx="370771" cy="896427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297181</xdr:colOff>
      <xdr:row>42</xdr:row>
      <xdr:rowOff>83821</xdr:rowOff>
    </xdr:from>
    <xdr:to>
      <xdr:col>0</xdr:col>
      <xdr:colOff>681604</xdr:colOff>
      <xdr:row>47</xdr:row>
      <xdr:rowOff>68581</xdr:rowOff>
    </xdr:to>
    <xdr:pic>
      <xdr:nvPicPr>
        <xdr:cNvPr id="11" name="Obrázek 10" descr="fuerta quinto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7181" y="8130541"/>
          <a:ext cx="384423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34"/>
  <sheetViews>
    <sheetView showGridLines="0" tabSelected="1" topLeftCell="A124" zoomScaleNormal="100" workbookViewId="0">
      <selection activeCell="E16" sqref="E16:H21"/>
    </sheetView>
  </sheetViews>
  <sheetFormatPr defaultColWidth="8.88671875" defaultRowHeight="14.4"/>
  <cols>
    <col min="1" max="1" width="8.44140625" customWidth="1"/>
    <col min="2" max="2" width="13.44140625" customWidth="1"/>
    <col min="3" max="3" width="17.109375" customWidth="1"/>
    <col min="4" max="4" width="18.44140625" style="89" customWidth="1"/>
    <col min="5" max="8" width="12.6640625" style="1" customWidth="1"/>
    <col min="9" max="9" width="10.33203125"/>
    <col min="10" max="10" width="9.33203125"/>
    <col min="11" max="1026" width="8.44140625"/>
  </cols>
  <sheetData>
    <row r="1" spans="1:15" ht="7.5" customHeight="1">
      <c r="A1" s="21"/>
      <c r="B1" s="21"/>
      <c r="C1" s="21"/>
      <c r="D1" s="21"/>
      <c r="E1" s="21"/>
      <c r="F1" s="21"/>
      <c r="G1" s="21"/>
      <c r="H1" s="21"/>
    </row>
    <row r="2" spans="1:15" ht="22.35" customHeight="1">
      <c r="A2" s="21"/>
      <c r="B2" s="21"/>
      <c r="C2" s="21"/>
      <c r="D2" s="95" t="s">
        <v>244</v>
      </c>
      <c r="E2" s="21"/>
      <c r="F2" s="21"/>
      <c r="G2" s="45"/>
      <c r="H2" s="67" t="s">
        <v>390</v>
      </c>
    </row>
    <row r="3" spans="1:15" ht="18" customHeight="1">
      <c r="A3" s="21"/>
      <c r="B3" s="21"/>
      <c r="C3" s="21"/>
      <c r="D3" s="21"/>
      <c r="E3" s="21"/>
      <c r="F3" s="21"/>
      <c r="G3" s="21"/>
      <c r="H3" s="21"/>
    </row>
    <row r="4" spans="1:15" ht="17.100000000000001" customHeight="1">
      <c r="A4" s="232" t="s">
        <v>245</v>
      </c>
      <c r="B4" s="232"/>
      <c r="C4" s="232"/>
      <c r="D4" s="232"/>
      <c r="E4" s="232"/>
      <c r="F4" s="232"/>
      <c r="G4" s="232"/>
      <c r="H4" s="232"/>
      <c r="I4" s="2"/>
      <c r="J4" s="3"/>
      <c r="K4" s="3"/>
      <c r="L4" s="3"/>
      <c r="M4" s="3"/>
      <c r="N4" s="3"/>
      <c r="O4" s="3"/>
    </row>
    <row r="5" spans="1:15" s="5" customFormat="1" ht="17.100000000000001" customHeight="1">
      <c r="A5" s="285" t="s">
        <v>0</v>
      </c>
      <c r="B5" s="286"/>
      <c r="C5" s="49" t="s">
        <v>246</v>
      </c>
      <c r="D5" s="49" t="s">
        <v>247</v>
      </c>
      <c r="E5" s="50" t="s">
        <v>1</v>
      </c>
      <c r="F5" s="50" t="s">
        <v>2</v>
      </c>
      <c r="G5" s="50" t="s">
        <v>1</v>
      </c>
      <c r="H5" s="50" t="s">
        <v>2</v>
      </c>
    </row>
    <row r="6" spans="1:15" ht="17.100000000000001" customHeight="1">
      <c r="A6" s="257" t="s">
        <v>56</v>
      </c>
      <c r="B6" s="258"/>
      <c r="C6" s="258"/>
      <c r="D6" s="259"/>
      <c r="E6" s="242" t="s">
        <v>203</v>
      </c>
      <c r="F6" s="243"/>
      <c r="G6" s="302" t="s">
        <v>70</v>
      </c>
      <c r="H6" s="302"/>
      <c r="I6" s="4"/>
      <c r="J6" s="4"/>
      <c r="K6" s="4"/>
      <c r="L6" s="4"/>
      <c r="M6" s="4"/>
      <c r="N6" s="4"/>
      <c r="O6" s="4"/>
    </row>
    <row r="7" spans="1:15" ht="15" customHeight="1">
      <c r="A7" s="18"/>
      <c r="B7" s="46" t="s">
        <v>3</v>
      </c>
      <c r="C7" s="47" t="s">
        <v>4</v>
      </c>
      <c r="D7" s="47" t="s">
        <v>5</v>
      </c>
      <c r="E7" s="144">
        <v>140.19999999999999</v>
      </c>
      <c r="F7" s="145">
        <f>E7*1.2</f>
        <v>168.23999999999998</v>
      </c>
      <c r="G7" s="144">
        <v>147.6</v>
      </c>
      <c r="H7" s="147">
        <f>G7*1.2</f>
        <v>177.11999999999998</v>
      </c>
      <c r="J7" s="6"/>
      <c r="K7" s="6"/>
      <c r="L7" s="6"/>
    </row>
    <row r="8" spans="1:15" ht="15" customHeight="1">
      <c r="A8" s="18"/>
      <c r="B8" s="17" t="s">
        <v>6</v>
      </c>
      <c r="C8" s="15" t="s">
        <v>55</v>
      </c>
      <c r="D8" s="15" t="s">
        <v>5</v>
      </c>
      <c r="E8" s="144">
        <v>140.19999999999999</v>
      </c>
      <c r="F8" s="145">
        <f t="shared" ref="F8:F14" si="0">E8*1.2</f>
        <v>168.23999999999998</v>
      </c>
      <c r="G8" s="144">
        <v>147.6</v>
      </c>
      <c r="H8" s="147">
        <f t="shared" ref="H8:H14" si="1">G8*1.2</f>
        <v>177.11999999999998</v>
      </c>
      <c r="J8" s="6"/>
      <c r="K8" s="6"/>
      <c r="L8" s="6"/>
    </row>
    <row r="9" spans="1:15" ht="15" customHeight="1">
      <c r="A9" s="18"/>
      <c r="B9" s="17" t="s">
        <v>7</v>
      </c>
      <c r="C9" s="15" t="s">
        <v>55</v>
      </c>
      <c r="D9" s="15" t="s">
        <v>5</v>
      </c>
      <c r="E9" s="144">
        <v>151.69999999999999</v>
      </c>
      <c r="F9" s="145">
        <f t="shared" si="0"/>
        <v>182.04</v>
      </c>
      <c r="G9" s="144">
        <v>157.4</v>
      </c>
      <c r="H9" s="147">
        <f t="shared" si="1"/>
        <v>188.88</v>
      </c>
      <c r="J9" s="6" t="s">
        <v>8</v>
      </c>
      <c r="K9" s="6"/>
      <c r="L9" s="6"/>
    </row>
    <row r="10" spans="1:15" ht="15" customHeight="1">
      <c r="A10" s="18"/>
      <c r="B10" s="17" t="s">
        <v>9</v>
      </c>
      <c r="C10" s="15" t="s">
        <v>55</v>
      </c>
      <c r="D10" s="15" t="s">
        <v>5</v>
      </c>
      <c r="E10" s="144">
        <v>151.69999999999999</v>
      </c>
      <c r="F10" s="145">
        <f t="shared" si="0"/>
        <v>182.04</v>
      </c>
      <c r="G10" s="144">
        <v>157.4</v>
      </c>
      <c r="H10" s="147">
        <f t="shared" si="1"/>
        <v>188.88</v>
      </c>
      <c r="J10" s="29"/>
      <c r="K10" s="6"/>
      <c r="L10" s="6"/>
    </row>
    <row r="11" spans="1:15" ht="15" customHeight="1">
      <c r="A11" s="18"/>
      <c r="B11" s="17" t="s">
        <v>10</v>
      </c>
      <c r="C11" s="15" t="s">
        <v>55</v>
      </c>
      <c r="D11" s="15" t="s">
        <v>5</v>
      </c>
      <c r="E11" s="144">
        <v>151.69999999999999</v>
      </c>
      <c r="F11" s="145">
        <f t="shared" si="0"/>
        <v>182.04</v>
      </c>
      <c r="G11" s="144">
        <v>157.4</v>
      </c>
      <c r="H11" s="147">
        <f t="shared" si="1"/>
        <v>188.88</v>
      </c>
      <c r="J11" s="6"/>
      <c r="K11" s="6"/>
      <c r="L11" s="6"/>
    </row>
    <row r="12" spans="1:15" ht="15" customHeight="1">
      <c r="A12" s="18"/>
      <c r="B12" s="17" t="s">
        <v>11</v>
      </c>
      <c r="C12" s="15" t="s">
        <v>55</v>
      </c>
      <c r="D12" s="15" t="s">
        <v>5</v>
      </c>
      <c r="E12" s="144">
        <v>151.69999999999999</v>
      </c>
      <c r="F12" s="145">
        <f t="shared" si="0"/>
        <v>182.04</v>
      </c>
      <c r="G12" s="144">
        <v>157.4</v>
      </c>
      <c r="H12" s="147">
        <f t="shared" si="1"/>
        <v>188.88</v>
      </c>
      <c r="J12" s="6"/>
      <c r="K12" s="6"/>
      <c r="L12" s="6"/>
    </row>
    <row r="13" spans="1:15" ht="15" customHeight="1">
      <c r="A13" s="18"/>
      <c r="B13" s="17" t="s">
        <v>12</v>
      </c>
      <c r="C13" s="15" t="s">
        <v>55</v>
      </c>
      <c r="D13" s="15" t="s">
        <v>5</v>
      </c>
      <c r="E13" s="144">
        <v>151.69999999999999</v>
      </c>
      <c r="F13" s="145">
        <f t="shared" si="0"/>
        <v>182.04</v>
      </c>
      <c r="G13" s="144">
        <v>157.4</v>
      </c>
      <c r="H13" s="147">
        <f t="shared" si="1"/>
        <v>188.88</v>
      </c>
      <c r="J13" s="6"/>
      <c r="K13" s="6"/>
      <c r="L13" s="6"/>
      <c r="N13" s="7"/>
    </row>
    <row r="14" spans="1:15" ht="15" customHeight="1">
      <c r="A14" s="18"/>
      <c r="B14" s="51" t="s">
        <v>13</v>
      </c>
      <c r="C14" s="16" t="s">
        <v>55</v>
      </c>
      <c r="D14" s="16" t="s">
        <v>5</v>
      </c>
      <c r="E14" s="144">
        <v>151.69999999999999</v>
      </c>
      <c r="F14" s="145">
        <f t="shared" si="0"/>
        <v>182.04</v>
      </c>
      <c r="G14" s="144">
        <v>157.4</v>
      </c>
      <c r="H14" s="147">
        <f t="shared" si="1"/>
        <v>188.88</v>
      </c>
      <c r="J14" s="6"/>
      <c r="K14" s="6"/>
      <c r="L14" s="6"/>
    </row>
    <row r="15" spans="1:15" ht="15" customHeight="1">
      <c r="A15" s="318"/>
      <c r="B15" s="319"/>
      <c r="C15" s="319"/>
      <c r="D15" s="320"/>
      <c r="E15" s="314" t="s">
        <v>248</v>
      </c>
      <c r="F15" s="315"/>
      <c r="G15" s="316" t="s">
        <v>2</v>
      </c>
      <c r="H15" s="317"/>
      <c r="J15" s="6"/>
      <c r="K15" s="6"/>
      <c r="L15" s="6"/>
    </row>
    <row r="16" spans="1:15" s="44" customFormat="1" ht="17.100000000000001" customHeight="1">
      <c r="A16" s="257" t="s">
        <v>57</v>
      </c>
      <c r="B16" s="258"/>
      <c r="C16" s="258"/>
      <c r="D16" s="259"/>
      <c r="E16" s="242" t="s">
        <v>204</v>
      </c>
      <c r="F16" s="298"/>
      <c r="G16" s="298"/>
      <c r="H16" s="243"/>
      <c r="I16" s="43"/>
      <c r="J16" s="43"/>
      <c r="K16" s="43"/>
      <c r="L16" s="43"/>
      <c r="M16" s="43"/>
      <c r="N16" s="43"/>
      <c r="O16" s="43"/>
    </row>
    <row r="17" spans="1:12" ht="17.100000000000001" customHeight="1">
      <c r="A17" s="18"/>
      <c r="B17" s="46" t="s">
        <v>14</v>
      </c>
      <c r="C17" s="47" t="s">
        <v>4</v>
      </c>
      <c r="D17" s="47" t="s">
        <v>5</v>
      </c>
      <c r="E17" s="312">
        <v>169.3</v>
      </c>
      <c r="F17" s="313"/>
      <c r="G17" s="283">
        <f>E17*1.2</f>
        <v>203.16</v>
      </c>
      <c r="H17" s="284"/>
      <c r="J17" s="6"/>
      <c r="K17" s="6"/>
      <c r="L17" s="6"/>
    </row>
    <row r="18" spans="1:12" ht="17.100000000000001" customHeight="1">
      <c r="A18" s="18"/>
      <c r="B18" s="17" t="s">
        <v>15</v>
      </c>
      <c r="C18" s="15" t="s">
        <v>55</v>
      </c>
      <c r="D18" s="15" t="s">
        <v>5</v>
      </c>
      <c r="E18" s="312">
        <v>169.3</v>
      </c>
      <c r="F18" s="313"/>
      <c r="G18" s="283">
        <f t="shared" ref="G18:G21" si="2">E18*1.2</f>
        <v>203.16</v>
      </c>
      <c r="H18" s="284"/>
      <c r="J18" s="6"/>
      <c r="K18" s="6"/>
      <c r="L18" s="6"/>
    </row>
    <row r="19" spans="1:12" ht="17.100000000000001" customHeight="1">
      <c r="A19" s="18"/>
      <c r="B19" s="17" t="s">
        <v>16</v>
      </c>
      <c r="C19" s="15" t="s">
        <v>55</v>
      </c>
      <c r="D19" s="15" t="s">
        <v>5</v>
      </c>
      <c r="E19" s="312">
        <v>169.3</v>
      </c>
      <c r="F19" s="313"/>
      <c r="G19" s="283">
        <f t="shared" si="2"/>
        <v>203.16</v>
      </c>
      <c r="H19" s="284"/>
      <c r="J19" s="6"/>
      <c r="K19" s="6"/>
      <c r="L19" s="6"/>
    </row>
    <row r="20" spans="1:12" ht="17.100000000000001" customHeight="1">
      <c r="A20" s="18"/>
      <c r="B20" s="17" t="s">
        <v>17</v>
      </c>
      <c r="C20" s="15" t="s">
        <v>55</v>
      </c>
      <c r="D20" s="15" t="s">
        <v>5</v>
      </c>
      <c r="E20" s="312">
        <v>169.3</v>
      </c>
      <c r="F20" s="313"/>
      <c r="G20" s="283">
        <f t="shared" si="2"/>
        <v>203.16</v>
      </c>
      <c r="H20" s="284"/>
      <c r="J20" s="6"/>
      <c r="K20" s="6"/>
      <c r="L20" s="6"/>
    </row>
    <row r="21" spans="1:12" ht="17.100000000000001" customHeight="1">
      <c r="A21" s="18"/>
      <c r="B21" s="51" t="s">
        <v>18</v>
      </c>
      <c r="C21" s="16" t="s">
        <v>55</v>
      </c>
      <c r="D21" s="16" t="s">
        <v>5</v>
      </c>
      <c r="E21" s="312">
        <v>169.3</v>
      </c>
      <c r="F21" s="313"/>
      <c r="G21" s="283">
        <f t="shared" si="2"/>
        <v>203.16</v>
      </c>
      <c r="H21" s="284"/>
      <c r="J21" s="6"/>
      <c r="K21" s="6"/>
      <c r="L21" s="6"/>
    </row>
    <row r="22" spans="1:12" ht="17.100000000000001" customHeight="1">
      <c r="A22" s="257" t="s">
        <v>58</v>
      </c>
      <c r="B22" s="258"/>
      <c r="C22" s="258"/>
      <c r="D22" s="259"/>
      <c r="E22" s="242" t="s">
        <v>204</v>
      </c>
      <c r="F22" s="298"/>
      <c r="G22" s="298"/>
      <c r="H22" s="243"/>
      <c r="J22" s="6"/>
      <c r="K22" s="6"/>
      <c r="L22" s="6"/>
    </row>
    <row r="23" spans="1:12" ht="17.100000000000001" customHeight="1">
      <c r="A23" s="18"/>
      <c r="B23" s="46" t="s">
        <v>25</v>
      </c>
      <c r="C23" s="47" t="s">
        <v>4</v>
      </c>
      <c r="D23" s="47" t="s">
        <v>5</v>
      </c>
      <c r="E23" s="312">
        <v>169.3</v>
      </c>
      <c r="F23" s="313"/>
      <c r="G23" s="283">
        <f>E23*1.2</f>
        <v>203.16</v>
      </c>
      <c r="H23" s="284"/>
      <c r="J23" s="6"/>
      <c r="K23" s="6"/>
      <c r="L23" s="6"/>
    </row>
    <row r="24" spans="1:12" ht="17.100000000000001" customHeight="1">
      <c r="A24" s="18"/>
      <c r="B24" s="17" t="s">
        <v>26</v>
      </c>
      <c r="C24" s="106" t="s">
        <v>213</v>
      </c>
      <c r="D24" s="15" t="s">
        <v>5</v>
      </c>
      <c r="E24" s="312">
        <v>169.3</v>
      </c>
      <c r="F24" s="313"/>
      <c r="G24" s="283">
        <f t="shared" ref="G24:G27" si="3">E24*1.2</f>
        <v>203.16</v>
      </c>
      <c r="H24" s="284"/>
      <c r="J24" s="6"/>
      <c r="K24" s="6"/>
      <c r="L24" s="6"/>
    </row>
    <row r="25" spans="1:12" ht="17.100000000000001" customHeight="1">
      <c r="A25" s="18"/>
      <c r="B25" s="17" t="s">
        <v>27</v>
      </c>
      <c r="C25" s="106" t="s">
        <v>213</v>
      </c>
      <c r="D25" s="15" t="s">
        <v>5</v>
      </c>
      <c r="E25" s="312">
        <v>169.3</v>
      </c>
      <c r="F25" s="313"/>
      <c r="G25" s="283">
        <f t="shared" si="3"/>
        <v>203.16</v>
      </c>
      <c r="H25" s="284"/>
      <c r="J25" s="6"/>
      <c r="K25" s="6"/>
      <c r="L25" s="6"/>
    </row>
    <row r="26" spans="1:12" ht="17.100000000000001" customHeight="1">
      <c r="A26" s="18"/>
      <c r="B26" s="17" t="s">
        <v>28</v>
      </c>
      <c r="C26" s="106" t="s">
        <v>213</v>
      </c>
      <c r="D26" s="15" t="s">
        <v>5</v>
      </c>
      <c r="E26" s="312">
        <v>169.3</v>
      </c>
      <c r="F26" s="313"/>
      <c r="G26" s="283">
        <f t="shared" si="3"/>
        <v>203.16</v>
      </c>
      <c r="H26" s="284"/>
      <c r="J26" s="6"/>
      <c r="K26" s="6"/>
      <c r="L26" s="6"/>
    </row>
    <row r="27" spans="1:12" ht="17.100000000000001" customHeight="1">
      <c r="A27" s="18"/>
      <c r="B27" s="51" t="s">
        <v>29</v>
      </c>
      <c r="C27" s="106" t="s">
        <v>213</v>
      </c>
      <c r="D27" s="16" t="s">
        <v>5</v>
      </c>
      <c r="E27" s="312">
        <v>169.3</v>
      </c>
      <c r="F27" s="313"/>
      <c r="G27" s="283">
        <f t="shared" si="3"/>
        <v>203.16</v>
      </c>
      <c r="H27" s="284"/>
      <c r="J27" s="6"/>
      <c r="K27" s="6"/>
      <c r="L27" s="6"/>
    </row>
    <row r="28" spans="1:12" ht="17.100000000000001" customHeight="1">
      <c r="A28" s="257" t="s">
        <v>181</v>
      </c>
      <c r="B28" s="258"/>
      <c r="C28" s="258"/>
      <c r="D28" s="259"/>
      <c r="E28" s="242" t="s">
        <v>204</v>
      </c>
      <c r="F28" s="298"/>
      <c r="G28" s="298"/>
      <c r="H28" s="243"/>
      <c r="J28" s="6"/>
      <c r="K28" s="6"/>
      <c r="L28" s="6"/>
    </row>
    <row r="29" spans="1:12" ht="17.100000000000001" customHeight="1">
      <c r="A29" s="18"/>
      <c r="B29" s="46" t="s">
        <v>19</v>
      </c>
      <c r="C29" s="47" t="s">
        <v>4</v>
      </c>
      <c r="D29" s="47" t="s">
        <v>5</v>
      </c>
      <c r="E29" s="312">
        <v>169.3</v>
      </c>
      <c r="F29" s="313"/>
      <c r="G29" s="283">
        <f>E29*1.2</f>
        <v>203.16</v>
      </c>
      <c r="H29" s="284"/>
      <c r="J29" s="6"/>
      <c r="K29" s="6"/>
      <c r="L29" s="6"/>
    </row>
    <row r="30" spans="1:12" ht="17.100000000000001" customHeight="1">
      <c r="A30" s="18"/>
      <c r="B30" s="17" t="s">
        <v>20</v>
      </c>
      <c r="C30" s="106" t="s">
        <v>213</v>
      </c>
      <c r="D30" s="15" t="s">
        <v>5</v>
      </c>
      <c r="E30" s="312">
        <v>169.3</v>
      </c>
      <c r="F30" s="313"/>
      <c r="G30" s="283">
        <f t="shared" ref="G30:G34" si="4">E30*1.2</f>
        <v>203.16</v>
      </c>
      <c r="H30" s="284"/>
      <c r="J30" s="6"/>
      <c r="K30" s="6"/>
      <c r="L30" s="6"/>
    </row>
    <row r="31" spans="1:12" ht="17.100000000000001" customHeight="1">
      <c r="A31" s="18"/>
      <c r="B31" s="17" t="s">
        <v>21</v>
      </c>
      <c r="C31" s="106" t="s">
        <v>213</v>
      </c>
      <c r="D31" s="15" t="s">
        <v>5</v>
      </c>
      <c r="E31" s="312">
        <v>169.3</v>
      </c>
      <c r="F31" s="313"/>
      <c r="G31" s="283">
        <f t="shared" si="4"/>
        <v>203.16</v>
      </c>
      <c r="H31" s="284"/>
      <c r="J31" s="6"/>
      <c r="K31" s="6"/>
      <c r="L31" s="6"/>
    </row>
    <row r="32" spans="1:12" ht="17.100000000000001" customHeight="1">
      <c r="A32" s="18"/>
      <c r="B32" s="17" t="s">
        <v>22</v>
      </c>
      <c r="C32" s="106" t="s">
        <v>213</v>
      </c>
      <c r="D32" s="15" t="s">
        <v>5</v>
      </c>
      <c r="E32" s="312">
        <v>169.3</v>
      </c>
      <c r="F32" s="313"/>
      <c r="G32" s="283">
        <f t="shared" si="4"/>
        <v>203.16</v>
      </c>
      <c r="H32" s="284"/>
      <c r="J32" s="6"/>
      <c r="K32" s="6"/>
      <c r="L32" s="6"/>
    </row>
    <row r="33" spans="1:12" ht="17.100000000000001" customHeight="1">
      <c r="A33" s="18"/>
      <c r="B33" s="17" t="s">
        <v>23</v>
      </c>
      <c r="C33" s="106" t="s">
        <v>213</v>
      </c>
      <c r="D33" s="15" t="s">
        <v>5</v>
      </c>
      <c r="E33" s="312">
        <v>169.3</v>
      </c>
      <c r="F33" s="313"/>
      <c r="G33" s="283">
        <f t="shared" si="4"/>
        <v>203.16</v>
      </c>
      <c r="H33" s="284"/>
      <c r="J33" s="6"/>
      <c r="K33" s="6"/>
      <c r="L33" s="6"/>
    </row>
    <row r="34" spans="1:12" ht="17.100000000000001" customHeight="1">
      <c r="A34" s="18"/>
      <c r="B34" s="51" t="s">
        <v>24</v>
      </c>
      <c r="C34" s="106" t="s">
        <v>213</v>
      </c>
      <c r="D34" s="16" t="s">
        <v>5</v>
      </c>
      <c r="E34" s="312">
        <v>169.3</v>
      </c>
      <c r="F34" s="313"/>
      <c r="G34" s="283">
        <f t="shared" si="4"/>
        <v>203.16</v>
      </c>
      <c r="H34" s="284"/>
      <c r="J34" s="6"/>
      <c r="K34" s="6"/>
      <c r="L34" s="6"/>
    </row>
    <row r="35" spans="1:12" ht="17.100000000000001" customHeight="1">
      <c r="A35" s="257" t="s">
        <v>189</v>
      </c>
      <c r="B35" s="258"/>
      <c r="C35" s="258"/>
      <c r="D35" s="259"/>
      <c r="E35" s="242" t="s">
        <v>204</v>
      </c>
      <c r="F35" s="298"/>
      <c r="G35" s="298"/>
      <c r="H35" s="243"/>
      <c r="J35" s="6"/>
      <c r="K35" s="6"/>
      <c r="L35" s="6"/>
    </row>
    <row r="36" spans="1:12" ht="17.100000000000001" customHeight="1">
      <c r="A36" s="18"/>
      <c r="B36" s="46" t="s">
        <v>190</v>
      </c>
      <c r="C36" s="47" t="s">
        <v>4</v>
      </c>
      <c r="D36" s="47" t="s">
        <v>5</v>
      </c>
      <c r="E36" s="312">
        <v>157.9</v>
      </c>
      <c r="F36" s="313"/>
      <c r="G36" s="283">
        <f>E36*1.2</f>
        <v>189.48</v>
      </c>
      <c r="H36" s="284"/>
      <c r="J36" s="6"/>
      <c r="K36" s="6"/>
      <c r="L36" s="6"/>
    </row>
    <row r="37" spans="1:12" ht="17.100000000000001" customHeight="1">
      <c r="A37" s="18"/>
      <c r="B37" s="17" t="s">
        <v>191</v>
      </c>
      <c r="C37" s="15" t="s">
        <v>55</v>
      </c>
      <c r="D37" s="15" t="s">
        <v>5</v>
      </c>
      <c r="E37" s="312">
        <v>157.9</v>
      </c>
      <c r="F37" s="313"/>
      <c r="G37" s="283">
        <f t="shared" ref="G37:G40" si="5">E37*1.2</f>
        <v>189.48</v>
      </c>
      <c r="H37" s="284"/>
      <c r="J37" s="6"/>
      <c r="K37" s="6"/>
      <c r="L37" s="6"/>
    </row>
    <row r="38" spans="1:12" ht="17.100000000000001" customHeight="1">
      <c r="A38" s="18"/>
      <c r="B38" s="17" t="s">
        <v>192</v>
      </c>
      <c r="C38" s="15" t="s">
        <v>55</v>
      </c>
      <c r="D38" s="15" t="s">
        <v>5</v>
      </c>
      <c r="E38" s="312">
        <v>157.9</v>
      </c>
      <c r="F38" s="313"/>
      <c r="G38" s="283">
        <f t="shared" si="5"/>
        <v>189.48</v>
      </c>
      <c r="H38" s="284"/>
      <c r="J38" s="6"/>
      <c r="K38" s="6"/>
      <c r="L38" s="6"/>
    </row>
    <row r="39" spans="1:12" ht="17.100000000000001" customHeight="1">
      <c r="A39" s="18"/>
      <c r="B39" s="17" t="s">
        <v>193</v>
      </c>
      <c r="C39" s="15" t="s">
        <v>55</v>
      </c>
      <c r="D39" s="15" t="s">
        <v>5</v>
      </c>
      <c r="E39" s="312">
        <v>157.9</v>
      </c>
      <c r="F39" s="313"/>
      <c r="G39" s="283">
        <f t="shared" si="5"/>
        <v>189.48</v>
      </c>
      <c r="H39" s="284"/>
      <c r="J39" s="6"/>
      <c r="K39" s="6"/>
      <c r="L39" s="6"/>
    </row>
    <row r="40" spans="1:12" ht="17.100000000000001" customHeight="1">
      <c r="A40" s="18"/>
      <c r="B40" s="17" t="s">
        <v>194</v>
      </c>
      <c r="C40" s="15" t="s">
        <v>55</v>
      </c>
      <c r="D40" s="81" t="s">
        <v>5</v>
      </c>
      <c r="E40" s="312">
        <v>157.9</v>
      </c>
      <c r="F40" s="313"/>
      <c r="G40" s="283">
        <f t="shared" si="5"/>
        <v>189.48</v>
      </c>
      <c r="H40" s="284"/>
      <c r="J40" s="6"/>
      <c r="K40" s="6"/>
      <c r="L40" s="6"/>
    </row>
    <row r="41" spans="1:12" ht="17.100000000000001" customHeight="1">
      <c r="A41" s="94" t="s">
        <v>196</v>
      </c>
      <c r="B41" s="90"/>
      <c r="C41" s="91"/>
      <c r="D41" s="92"/>
      <c r="E41" s="299" t="s">
        <v>204</v>
      </c>
      <c r="F41" s="300"/>
      <c r="G41" s="300"/>
      <c r="H41" s="301"/>
      <c r="J41" s="6"/>
      <c r="K41" s="6"/>
      <c r="L41" s="6"/>
    </row>
    <row r="42" spans="1:12" ht="20.100000000000001" customHeight="1">
      <c r="A42" s="18"/>
      <c r="B42" s="17" t="s">
        <v>197</v>
      </c>
      <c r="C42" s="15" t="s">
        <v>4</v>
      </c>
      <c r="D42" s="81" t="s">
        <v>51</v>
      </c>
      <c r="E42" s="321">
        <v>184.8</v>
      </c>
      <c r="F42" s="322"/>
      <c r="G42" s="287">
        <f>E42*1.2</f>
        <v>221.76000000000002</v>
      </c>
      <c r="H42" s="288"/>
      <c r="J42" s="6"/>
      <c r="K42" s="6"/>
      <c r="L42" s="6"/>
    </row>
    <row r="43" spans="1:12" ht="20.100000000000001" customHeight="1">
      <c r="A43" s="18"/>
      <c r="B43" s="17" t="s">
        <v>198</v>
      </c>
      <c r="C43" s="15" t="s">
        <v>55</v>
      </c>
      <c r="D43" s="81" t="s">
        <v>51</v>
      </c>
      <c r="E43" s="321">
        <v>184.8</v>
      </c>
      <c r="F43" s="322"/>
      <c r="G43" s="287">
        <f t="shared" ref="G43:G44" si="6">E43*1.2</f>
        <v>221.76000000000002</v>
      </c>
      <c r="H43" s="288"/>
      <c r="J43" s="6"/>
      <c r="K43" s="6"/>
      <c r="L43" s="6"/>
    </row>
    <row r="44" spans="1:12" ht="20.100000000000001" customHeight="1">
      <c r="A44" s="18"/>
      <c r="B44" s="102" t="s">
        <v>199</v>
      </c>
      <c r="C44" s="101" t="s">
        <v>200</v>
      </c>
      <c r="D44" s="103" t="s">
        <v>51</v>
      </c>
      <c r="E44" s="321">
        <v>184.8</v>
      </c>
      <c r="F44" s="322"/>
      <c r="G44" s="287">
        <f t="shared" si="6"/>
        <v>221.76000000000002</v>
      </c>
      <c r="H44" s="288"/>
      <c r="J44" s="6"/>
      <c r="K44" s="6"/>
      <c r="L44" s="6"/>
    </row>
    <row r="45" spans="1:12" ht="17.100000000000001" customHeight="1">
      <c r="A45" s="94" t="s">
        <v>201</v>
      </c>
      <c r="B45" s="90"/>
      <c r="C45" s="91"/>
      <c r="D45" s="92"/>
      <c r="E45" s="291" t="s">
        <v>204</v>
      </c>
      <c r="F45" s="292"/>
      <c r="G45" s="292"/>
      <c r="H45" s="293"/>
      <c r="J45" s="6"/>
      <c r="K45" s="6"/>
      <c r="L45" s="6"/>
    </row>
    <row r="46" spans="1:12" ht="17.100000000000001" customHeight="1">
      <c r="A46" s="18"/>
      <c r="B46" s="17" t="s">
        <v>238</v>
      </c>
      <c r="C46" s="15" t="s">
        <v>4</v>
      </c>
      <c r="D46" s="15" t="s">
        <v>5</v>
      </c>
      <c r="E46" s="294">
        <v>169.3</v>
      </c>
      <c r="F46" s="295"/>
      <c r="G46" s="289">
        <f>E46*1.2</f>
        <v>203.16</v>
      </c>
      <c r="H46" s="290"/>
      <c r="J46" s="6"/>
      <c r="K46" s="6"/>
      <c r="L46" s="6"/>
    </row>
    <row r="47" spans="1:12" ht="17.100000000000001" customHeight="1">
      <c r="A47" s="18"/>
      <c r="B47" s="17" t="s">
        <v>239</v>
      </c>
      <c r="C47" s="15" t="s">
        <v>55</v>
      </c>
      <c r="D47" s="15" t="s">
        <v>5</v>
      </c>
      <c r="E47" s="294">
        <v>169.3</v>
      </c>
      <c r="F47" s="295"/>
      <c r="G47" s="289">
        <f t="shared" ref="G47:G51" si="7">E47*1.2</f>
        <v>203.16</v>
      </c>
      <c r="H47" s="290"/>
      <c r="J47" s="6"/>
      <c r="K47" s="6"/>
      <c r="L47" s="6"/>
    </row>
    <row r="48" spans="1:12" ht="17.100000000000001" customHeight="1">
      <c r="A48" s="18"/>
      <c r="B48" s="17" t="s">
        <v>240</v>
      </c>
      <c r="C48" s="15" t="s">
        <v>55</v>
      </c>
      <c r="D48" s="15" t="s">
        <v>5</v>
      </c>
      <c r="E48" s="294">
        <v>169.3</v>
      </c>
      <c r="F48" s="295"/>
      <c r="G48" s="289">
        <f t="shared" si="7"/>
        <v>203.16</v>
      </c>
      <c r="H48" s="290"/>
      <c r="J48" s="6"/>
      <c r="K48" s="6"/>
      <c r="L48" s="6"/>
    </row>
    <row r="49" spans="1:15" ht="17.100000000000001" customHeight="1">
      <c r="A49" s="18"/>
      <c r="B49" s="17" t="s">
        <v>241</v>
      </c>
      <c r="C49" s="15" t="s">
        <v>55</v>
      </c>
      <c r="D49" s="15" t="s">
        <v>5</v>
      </c>
      <c r="E49" s="294">
        <v>169.3</v>
      </c>
      <c r="F49" s="295"/>
      <c r="G49" s="289">
        <f t="shared" si="7"/>
        <v>203.16</v>
      </c>
      <c r="H49" s="290"/>
      <c r="J49" s="6"/>
      <c r="K49" s="6"/>
      <c r="L49" s="6"/>
    </row>
    <row r="50" spans="1:15" ht="17.100000000000001" customHeight="1">
      <c r="A50" s="18"/>
      <c r="B50" s="17" t="s">
        <v>242</v>
      </c>
      <c r="C50" s="15" t="s">
        <v>55</v>
      </c>
      <c r="D50" s="15" t="s">
        <v>5</v>
      </c>
      <c r="E50" s="294">
        <v>169.3</v>
      </c>
      <c r="F50" s="295"/>
      <c r="G50" s="289">
        <f t="shared" si="7"/>
        <v>203.16</v>
      </c>
      <c r="H50" s="290"/>
      <c r="J50" s="6"/>
      <c r="K50" s="6"/>
      <c r="L50" s="6"/>
    </row>
    <row r="51" spans="1:15" ht="17.100000000000001" customHeight="1">
      <c r="A51" s="104"/>
      <c r="B51" s="135" t="s">
        <v>243</v>
      </c>
      <c r="C51" s="105" t="s">
        <v>55</v>
      </c>
      <c r="D51" s="101" t="s">
        <v>5</v>
      </c>
      <c r="E51" s="294">
        <v>169.3</v>
      </c>
      <c r="F51" s="295"/>
      <c r="G51" s="289">
        <f t="shared" si="7"/>
        <v>203.16</v>
      </c>
      <c r="H51" s="290"/>
      <c r="J51" s="6"/>
      <c r="K51" s="6"/>
      <c r="L51" s="6"/>
    </row>
    <row r="52" spans="1:15" ht="17.100000000000001" customHeight="1">
      <c r="A52" s="94" t="s">
        <v>231</v>
      </c>
      <c r="B52" s="136"/>
      <c r="C52" s="91"/>
      <c r="D52" s="92"/>
      <c r="E52" s="141" t="s">
        <v>232</v>
      </c>
      <c r="F52" s="142"/>
      <c r="G52" s="142"/>
      <c r="H52" s="143"/>
      <c r="J52" s="6"/>
      <c r="K52" s="6"/>
      <c r="L52" s="6"/>
    </row>
    <row r="53" spans="1:15" ht="17.100000000000001" customHeight="1">
      <c r="A53" s="18"/>
      <c r="B53" s="137" t="s">
        <v>233</v>
      </c>
      <c r="C53" s="47" t="s">
        <v>4</v>
      </c>
      <c r="D53" s="15" t="s">
        <v>5</v>
      </c>
      <c r="E53" s="294">
        <v>185</v>
      </c>
      <c r="F53" s="295"/>
      <c r="G53" s="296">
        <f>E53*1.2</f>
        <v>222</v>
      </c>
      <c r="H53" s="297"/>
      <c r="J53" s="6"/>
      <c r="K53" s="6"/>
      <c r="L53" s="6"/>
    </row>
    <row r="54" spans="1:15" ht="17.100000000000001" customHeight="1">
      <c r="A54" s="18"/>
      <c r="B54" s="137" t="s">
        <v>234</v>
      </c>
      <c r="C54" s="106" t="s">
        <v>213</v>
      </c>
      <c r="D54" s="15" t="s">
        <v>5</v>
      </c>
      <c r="E54" s="294">
        <v>185</v>
      </c>
      <c r="F54" s="295"/>
      <c r="G54" s="296">
        <f t="shared" ref="G54:G57" si="8">E54*1.2</f>
        <v>222</v>
      </c>
      <c r="H54" s="297"/>
      <c r="J54" s="6"/>
      <c r="K54" s="6"/>
      <c r="L54" s="6"/>
    </row>
    <row r="55" spans="1:15" ht="17.100000000000001" customHeight="1">
      <c r="A55" s="18"/>
      <c r="B55" s="137" t="s">
        <v>235</v>
      </c>
      <c r="C55" s="106" t="s">
        <v>213</v>
      </c>
      <c r="D55" s="15" t="s">
        <v>5</v>
      </c>
      <c r="E55" s="294">
        <v>185</v>
      </c>
      <c r="F55" s="295"/>
      <c r="G55" s="296">
        <f t="shared" si="8"/>
        <v>222</v>
      </c>
      <c r="H55" s="297"/>
      <c r="J55" s="6"/>
      <c r="K55" s="6"/>
      <c r="L55" s="6"/>
    </row>
    <row r="56" spans="1:15" ht="17.100000000000001" customHeight="1">
      <c r="A56" s="18"/>
      <c r="B56" s="137" t="s">
        <v>236</v>
      </c>
      <c r="C56" s="106" t="s">
        <v>213</v>
      </c>
      <c r="D56" s="15" t="s">
        <v>5</v>
      </c>
      <c r="E56" s="294">
        <v>185</v>
      </c>
      <c r="F56" s="295"/>
      <c r="G56" s="296">
        <f t="shared" si="8"/>
        <v>222</v>
      </c>
      <c r="H56" s="297"/>
      <c r="J56" s="6"/>
      <c r="K56" s="6"/>
      <c r="L56" s="6"/>
    </row>
    <row r="57" spans="1:15" ht="17.100000000000001" customHeight="1">
      <c r="A57" s="104"/>
      <c r="B57" s="137" t="s">
        <v>237</v>
      </c>
      <c r="C57" s="138" t="s">
        <v>213</v>
      </c>
      <c r="D57" s="101" t="s">
        <v>5</v>
      </c>
      <c r="E57" s="326">
        <v>185</v>
      </c>
      <c r="F57" s="327"/>
      <c r="G57" s="323">
        <f t="shared" si="8"/>
        <v>222</v>
      </c>
      <c r="H57" s="324"/>
      <c r="J57" s="6"/>
      <c r="K57" s="6"/>
      <c r="L57" s="6"/>
    </row>
    <row r="58" spans="1:15">
      <c r="A58" s="65"/>
      <c r="B58" s="65"/>
      <c r="C58" s="80"/>
      <c r="D58" s="80"/>
      <c r="E58" s="134"/>
      <c r="F58" s="134"/>
      <c r="G58" s="9"/>
      <c r="H58" s="9"/>
      <c r="J58" s="6"/>
      <c r="K58" s="6"/>
      <c r="L58" s="6"/>
    </row>
    <row r="59" spans="1:15" ht="49.5" customHeight="1">
      <c r="A59" s="266" t="s">
        <v>249</v>
      </c>
      <c r="B59" s="266"/>
      <c r="C59" s="266"/>
      <c r="D59" s="266"/>
      <c r="E59" s="266"/>
      <c r="F59" s="266"/>
      <c r="G59" s="232"/>
      <c r="H59" s="232"/>
      <c r="J59" s="6"/>
      <c r="K59" s="6"/>
      <c r="L59" s="6"/>
    </row>
    <row r="60" spans="1:15" s="5" customFormat="1" ht="15" customHeight="1">
      <c r="A60" s="285" t="s">
        <v>0</v>
      </c>
      <c r="B60" s="286"/>
      <c r="C60" s="49" t="s">
        <v>246</v>
      </c>
      <c r="D60" s="49" t="s">
        <v>247</v>
      </c>
      <c r="E60" s="82" t="s">
        <v>1</v>
      </c>
      <c r="F60" s="50" t="s">
        <v>2</v>
      </c>
      <c r="G60" s="30"/>
      <c r="H60" s="11"/>
    </row>
    <row r="61" spans="1:15" ht="15" customHeight="1">
      <c r="A61" s="257" t="s">
        <v>59</v>
      </c>
      <c r="B61" s="258"/>
      <c r="C61" s="258"/>
      <c r="D61" s="259"/>
      <c r="E61" s="242" t="s">
        <v>129</v>
      </c>
      <c r="F61" s="243"/>
      <c r="G61" s="9"/>
      <c r="H61" s="11"/>
      <c r="I61" s="4"/>
      <c r="J61" s="4"/>
      <c r="K61" s="4"/>
      <c r="L61" s="4"/>
      <c r="M61" s="4"/>
      <c r="N61" s="4"/>
      <c r="O61" s="4"/>
    </row>
    <row r="62" spans="1:15">
      <c r="A62" s="23"/>
      <c r="B62" s="52" t="s">
        <v>30</v>
      </c>
      <c r="C62" s="47" t="s">
        <v>4</v>
      </c>
      <c r="D62" s="47" t="s">
        <v>5</v>
      </c>
      <c r="E62" s="149">
        <v>213.7</v>
      </c>
      <c r="F62" s="145">
        <f>E62*1.2</f>
        <v>256.44</v>
      </c>
      <c r="G62" s="9"/>
      <c r="H62" s="11"/>
      <c r="J62" s="10"/>
    </row>
    <row r="63" spans="1:15">
      <c r="A63" s="23"/>
      <c r="B63" s="24" t="s">
        <v>31</v>
      </c>
      <c r="C63" s="15" t="s">
        <v>55</v>
      </c>
      <c r="D63" s="15" t="s">
        <v>5</v>
      </c>
      <c r="E63" s="149">
        <v>213.7</v>
      </c>
      <c r="F63" s="145">
        <f t="shared" ref="F63:F67" si="9">E63*1.2</f>
        <v>256.44</v>
      </c>
      <c r="G63" s="9"/>
      <c r="H63" s="11"/>
      <c r="J63" s="10"/>
    </row>
    <row r="64" spans="1:15">
      <c r="A64" s="23"/>
      <c r="B64" s="24" t="s">
        <v>32</v>
      </c>
      <c r="C64" s="15" t="s">
        <v>4</v>
      </c>
      <c r="D64" s="15" t="s">
        <v>5</v>
      </c>
      <c r="E64" s="149">
        <v>223</v>
      </c>
      <c r="F64" s="145">
        <f t="shared" si="9"/>
        <v>267.59999999999997</v>
      </c>
      <c r="G64" s="9"/>
      <c r="H64" s="11"/>
      <c r="J64" s="10"/>
    </row>
    <row r="65" spans="1:15">
      <c r="A65" s="23"/>
      <c r="B65" s="24" t="s">
        <v>33</v>
      </c>
      <c r="C65" s="15" t="s">
        <v>55</v>
      </c>
      <c r="D65" s="15" t="s">
        <v>5</v>
      </c>
      <c r="E65" s="149">
        <v>223</v>
      </c>
      <c r="F65" s="145">
        <f t="shared" si="9"/>
        <v>267.59999999999997</v>
      </c>
      <c r="G65" s="9"/>
      <c r="H65" s="11"/>
      <c r="J65" s="10"/>
    </row>
    <row r="66" spans="1:15">
      <c r="A66" s="23"/>
      <c r="B66" s="24" t="s">
        <v>34</v>
      </c>
      <c r="C66" s="15" t="s">
        <v>55</v>
      </c>
      <c r="D66" s="15" t="s">
        <v>5</v>
      </c>
      <c r="E66" s="149">
        <v>227.6</v>
      </c>
      <c r="F66" s="145">
        <f t="shared" si="9"/>
        <v>273.12</v>
      </c>
      <c r="G66" s="9"/>
      <c r="H66" s="11"/>
      <c r="J66" s="10"/>
    </row>
    <row r="67" spans="1:15">
      <c r="A67" s="23"/>
      <c r="B67" s="53" t="s">
        <v>35</v>
      </c>
      <c r="C67" s="16" t="s">
        <v>55</v>
      </c>
      <c r="D67" s="16" t="s">
        <v>5</v>
      </c>
      <c r="E67" s="149">
        <v>227.6</v>
      </c>
      <c r="F67" s="145">
        <f t="shared" si="9"/>
        <v>273.12</v>
      </c>
      <c r="G67" s="9"/>
      <c r="H67" s="11"/>
      <c r="J67" s="10"/>
    </row>
    <row r="68" spans="1:15" ht="15" customHeight="1">
      <c r="A68" s="257" t="s">
        <v>60</v>
      </c>
      <c r="B68" s="258"/>
      <c r="C68" s="258"/>
      <c r="D68" s="259"/>
      <c r="E68" s="242" t="s">
        <v>129</v>
      </c>
      <c r="F68" s="243"/>
      <c r="G68" s="9"/>
      <c r="H68" s="11"/>
      <c r="I68" s="4"/>
      <c r="J68" s="4"/>
      <c r="K68" s="4"/>
      <c r="L68" s="4"/>
      <c r="M68" s="4"/>
      <c r="N68" s="4"/>
      <c r="O68" s="4"/>
    </row>
    <row r="69" spans="1:15">
      <c r="A69" s="23"/>
      <c r="B69" s="52" t="s">
        <v>36</v>
      </c>
      <c r="C69" s="47" t="s">
        <v>4</v>
      </c>
      <c r="D69" s="47" t="s">
        <v>5</v>
      </c>
      <c r="E69" s="149">
        <v>177.3</v>
      </c>
      <c r="F69" s="145">
        <f>E69*1.2</f>
        <v>212.76000000000002</v>
      </c>
      <c r="G69" s="9"/>
      <c r="H69" s="11"/>
      <c r="J69" s="10"/>
    </row>
    <row r="70" spans="1:15">
      <c r="A70" s="23"/>
      <c r="B70" s="24" t="s">
        <v>37</v>
      </c>
      <c r="C70" s="15" t="s">
        <v>55</v>
      </c>
      <c r="D70" s="15" t="s">
        <v>5</v>
      </c>
      <c r="E70" s="149">
        <v>225.1</v>
      </c>
      <c r="F70" s="145">
        <f t="shared" ref="F70:F72" si="10">E70*1.2</f>
        <v>270.12</v>
      </c>
      <c r="G70" s="9"/>
      <c r="H70" s="11"/>
      <c r="J70" s="10"/>
    </row>
    <row r="71" spans="1:15">
      <c r="A71" s="23"/>
      <c r="B71" s="24" t="s">
        <v>38</v>
      </c>
      <c r="C71" s="15" t="s">
        <v>4</v>
      </c>
      <c r="D71" s="15" t="s">
        <v>5</v>
      </c>
      <c r="E71" s="149">
        <v>225.1</v>
      </c>
      <c r="F71" s="145">
        <f t="shared" si="10"/>
        <v>270.12</v>
      </c>
      <c r="G71" s="9"/>
      <c r="H71" s="11"/>
      <c r="J71" s="10"/>
    </row>
    <row r="72" spans="1:15">
      <c r="A72" s="23"/>
      <c r="B72" s="53" t="s">
        <v>61</v>
      </c>
      <c r="C72" s="16" t="s">
        <v>55</v>
      </c>
      <c r="D72" s="16" t="s">
        <v>5</v>
      </c>
      <c r="E72" s="149">
        <v>225.1</v>
      </c>
      <c r="F72" s="145">
        <f t="shared" si="10"/>
        <v>270.12</v>
      </c>
      <c r="G72" s="9"/>
      <c r="H72" s="11"/>
      <c r="J72" s="10"/>
    </row>
    <row r="73" spans="1:15" ht="15.75" customHeight="1">
      <c r="A73" s="257" t="s">
        <v>62</v>
      </c>
      <c r="B73" s="258"/>
      <c r="C73" s="258"/>
      <c r="D73" s="259"/>
      <c r="E73" s="242" t="s">
        <v>129</v>
      </c>
      <c r="F73" s="243"/>
      <c r="G73" s="9"/>
      <c r="H73" s="11"/>
      <c r="I73" s="4"/>
      <c r="J73" s="4"/>
      <c r="K73" s="4"/>
      <c r="L73" s="4"/>
      <c r="M73" s="4"/>
      <c r="N73" s="4"/>
      <c r="O73" s="4"/>
    </row>
    <row r="74" spans="1:15">
      <c r="A74" s="23"/>
      <c r="B74" s="52" t="s">
        <v>39</v>
      </c>
      <c r="C74" s="47" t="s">
        <v>4</v>
      </c>
      <c r="D74" s="47" t="s">
        <v>5</v>
      </c>
      <c r="E74" s="149">
        <v>209.1</v>
      </c>
      <c r="F74" s="145">
        <f>E74*1.2</f>
        <v>250.92</v>
      </c>
      <c r="G74" s="9"/>
      <c r="H74" s="11"/>
      <c r="J74" s="10"/>
    </row>
    <row r="75" spans="1:15">
      <c r="A75" s="23"/>
      <c r="B75" s="24" t="s">
        <v>40</v>
      </c>
      <c r="C75" s="15" t="s">
        <v>68</v>
      </c>
      <c r="D75" s="15" t="s">
        <v>5</v>
      </c>
      <c r="E75" s="149">
        <v>209.1</v>
      </c>
      <c r="F75" s="145">
        <f t="shared" ref="F75:F76" si="11">E75*1.2</f>
        <v>250.92</v>
      </c>
      <c r="G75" s="9"/>
      <c r="H75" s="11"/>
      <c r="J75" s="10"/>
    </row>
    <row r="76" spans="1:15">
      <c r="A76" s="23"/>
      <c r="B76" s="24" t="s">
        <v>41</v>
      </c>
      <c r="C76" s="15" t="s">
        <v>68</v>
      </c>
      <c r="D76" s="15" t="s">
        <v>5</v>
      </c>
      <c r="E76" s="149">
        <v>225.1</v>
      </c>
      <c r="F76" s="145">
        <f t="shared" si="11"/>
        <v>270.12</v>
      </c>
      <c r="G76" s="9"/>
      <c r="H76" s="11"/>
      <c r="J76" s="10"/>
    </row>
    <row r="77" spans="1:15">
      <c r="A77" s="23"/>
      <c r="B77" s="53" t="s">
        <v>42</v>
      </c>
      <c r="C77" s="16" t="s">
        <v>68</v>
      </c>
      <c r="D77" s="16" t="s">
        <v>5</v>
      </c>
      <c r="E77" s="149">
        <v>225.1</v>
      </c>
      <c r="F77" s="145">
        <f>E77*1.2</f>
        <v>270.12</v>
      </c>
      <c r="G77" s="9"/>
      <c r="H77" s="11"/>
      <c r="J77" s="10"/>
    </row>
    <row r="78" spans="1:15">
      <c r="A78" s="257" t="s">
        <v>250</v>
      </c>
      <c r="B78" s="258"/>
      <c r="C78" s="258"/>
      <c r="D78" s="259"/>
      <c r="E78" s="242" t="s">
        <v>320</v>
      </c>
      <c r="F78" s="243"/>
      <c r="G78" s="9"/>
      <c r="H78" s="11"/>
      <c r="J78" s="10"/>
    </row>
    <row r="79" spans="1:15">
      <c r="B79" s="52" t="s">
        <v>206</v>
      </c>
      <c r="C79" s="47" t="s">
        <v>4</v>
      </c>
      <c r="D79" s="47" t="s">
        <v>5</v>
      </c>
      <c r="E79" s="149">
        <v>205.2</v>
      </c>
      <c r="F79" s="145">
        <f>E79*1.2</f>
        <v>246.23999999999998</v>
      </c>
      <c r="G79" s="9"/>
      <c r="H79" s="11"/>
      <c r="J79" s="10"/>
    </row>
    <row r="80" spans="1:15">
      <c r="A80" s="23"/>
      <c r="B80" s="24" t="s">
        <v>207</v>
      </c>
      <c r="C80" s="106" t="s">
        <v>251</v>
      </c>
      <c r="D80" s="15" t="s">
        <v>5</v>
      </c>
      <c r="E80" s="149">
        <v>205.2</v>
      </c>
      <c r="F80" s="145">
        <f t="shared" ref="F80:F84" si="12">E80*1.2</f>
        <v>246.23999999999998</v>
      </c>
      <c r="G80" s="9"/>
      <c r="H80" s="11"/>
      <c r="J80" s="10"/>
    </row>
    <row r="81" spans="1:15">
      <c r="A81" s="23"/>
      <c r="B81" s="24" t="s">
        <v>208</v>
      </c>
      <c r="C81" s="106" t="s">
        <v>251</v>
      </c>
      <c r="D81" s="15" t="s">
        <v>5</v>
      </c>
      <c r="E81" s="149">
        <v>205.2</v>
      </c>
      <c r="F81" s="145">
        <f t="shared" si="12"/>
        <v>246.23999999999998</v>
      </c>
      <c r="G81" s="9"/>
      <c r="H81" s="11"/>
      <c r="J81" s="10"/>
    </row>
    <row r="82" spans="1:15">
      <c r="A82" s="23"/>
      <c r="B82" s="24" t="s">
        <v>209</v>
      </c>
      <c r="C82" s="106" t="s">
        <v>251</v>
      </c>
      <c r="D82" s="15" t="s">
        <v>5</v>
      </c>
      <c r="E82" s="149">
        <v>205.2</v>
      </c>
      <c r="F82" s="145">
        <f t="shared" si="12"/>
        <v>246.23999999999998</v>
      </c>
      <c r="G82" s="9"/>
      <c r="H82" s="11"/>
      <c r="J82" s="10"/>
    </row>
    <row r="83" spans="1:15">
      <c r="A83" s="23"/>
      <c r="B83" s="24" t="s">
        <v>210</v>
      </c>
      <c r="C83" s="106" t="s">
        <v>251</v>
      </c>
      <c r="D83" s="15" t="s">
        <v>5</v>
      </c>
      <c r="E83" s="149">
        <v>205.2</v>
      </c>
      <c r="F83" s="145">
        <f t="shared" si="12"/>
        <v>246.23999999999998</v>
      </c>
      <c r="G83" s="9"/>
      <c r="H83" s="11"/>
      <c r="J83" s="10"/>
    </row>
    <row r="84" spans="1:15">
      <c r="A84" s="23"/>
      <c r="B84" s="24" t="s">
        <v>211</v>
      </c>
      <c r="C84" s="106" t="s">
        <v>251</v>
      </c>
      <c r="D84" s="15" t="s">
        <v>5</v>
      </c>
      <c r="E84" s="149">
        <v>205.2</v>
      </c>
      <c r="F84" s="145">
        <f t="shared" si="12"/>
        <v>246.23999999999998</v>
      </c>
      <c r="G84" s="9"/>
      <c r="H84" s="11"/>
      <c r="J84" s="10"/>
    </row>
    <row r="85" spans="1:15" ht="15" customHeight="1">
      <c r="A85" s="257" t="s">
        <v>63</v>
      </c>
      <c r="B85" s="258"/>
      <c r="C85" s="258"/>
      <c r="D85" s="259"/>
      <c r="E85" s="242" t="s">
        <v>129</v>
      </c>
      <c r="F85" s="243"/>
      <c r="G85" s="9"/>
      <c r="H85" s="11"/>
      <c r="J85" s="10"/>
    </row>
    <row r="86" spans="1:15">
      <c r="A86" s="23"/>
      <c r="B86" s="52" t="s">
        <v>43</v>
      </c>
      <c r="C86" s="47" t="s">
        <v>4</v>
      </c>
      <c r="D86" s="47" t="s">
        <v>5</v>
      </c>
      <c r="E86" s="149">
        <v>193.8</v>
      </c>
      <c r="F86" s="145">
        <f>E86*1.2</f>
        <v>232.56</v>
      </c>
      <c r="G86" s="9"/>
      <c r="H86" s="11"/>
      <c r="J86" s="10"/>
    </row>
    <row r="87" spans="1:15">
      <c r="A87" s="23"/>
      <c r="B87" s="24" t="s">
        <v>44</v>
      </c>
      <c r="C87" s="15" t="s">
        <v>4</v>
      </c>
      <c r="D87" s="15" t="s">
        <v>5</v>
      </c>
      <c r="E87" s="149">
        <v>227.6</v>
      </c>
      <c r="F87" s="145">
        <f t="shared" ref="F87:F92" si="13">E87*1.2</f>
        <v>273.12</v>
      </c>
      <c r="G87" s="9"/>
      <c r="H87" s="11"/>
      <c r="J87" s="10"/>
    </row>
    <row r="88" spans="1:15">
      <c r="A88" s="23"/>
      <c r="B88" s="24" t="s">
        <v>45</v>
      </c>
      <c r="C88" s="15" t="s">
        <v>68</v>
      </c>
      <c r="D88" s="15" t="s">
        <v>46</v>
      </c>
      <c r="E88" s="149">
        <v>227.6</v>
      </c>
      <c r="F88" s="145">
        <f t="shared" si="13"/>
        <v>273.12</v>
      </c>
      <c r="G88" s="9"/>
      <c r="H88" s="11"/>
      <c r="J88" s="10"/>
    </row>
    <row r="89" spans="1:15">
      <c r="A89" s="23"/>
      <c r="B89" s="24" t="s">
        <v>47</v>
      </c>
      <c r="C89" s="15" t="s">
        <v>68</v>
      </c>
      <c r="D89" s="15" t="s">
        <v>46</v>
      </c>
      <c r="E89" s="149">
        <v>227.6</v>
      </c>
      <c r="F89" s="145">
        <f t="shared" si="13"/>
        <v>273.12</v>
      </c>
      <c r="G89" s="9"/>
      <c r="H89" s="11"/>
      <c r="J89" s="10"/>
    </row>
    <row r="90" spans="1:15">
      <c r="A90" s="23"/>
      <c r="B90" s="24" t="s">
        <v>48</v>
      </c>
      <c r="C90" s="15" t="s">
        <v>68</v>
      </c>
      <c r="D90" s="15" t="s">
        <v>46</v>
      </c>
      <c r="E90" s="149">
        <v>227.6</v>
      </c>
      <c r="F90" s="145">
        <f t="shared" si="13"/>
        <v>273.12</v>
      </c>
      <c r="G90" s="9"/>
      <c r="H90" s="11"/>
      <c r="J90" s="10"/>
    </row>
    <row r="91" spans="1:15">
      <c r="A91" s="23"/>
      <c r="B91" s="24" t="s">
        <v>49</v>
      </c>
      <c r="C91" s="15" t="s">
        <v>68</v>
      </c>
      <c r="D91" s="15" t="s">
        <v>46</v>
      </c>
      <c r="E91" s="149">
        <v>227.6</v>
      </c>
      <c r="F91" s="145">
        <f t="shared" si="13"/>
        <v>273.12</v>
      </c>
      <c r="G91" s="9"/>
      <c r="H91" s="13"/>
      <c r="J91" s="10"/>
    </row>
    <row r="92" spans="1:15" ht="15.6">
      <c r="A92" s="23"/>
      <c r="B92" s="53" t="s">
        <v>50</v>
      </c>
      <c r="C92" s="16" t="s">
        <v>68</v>
      </c>
      <c r="D92" s="16" t="s">
        <v>5</v>
      </c>
      <c r="E92" s="149">
        <v>227.6</v>
      </c>
      <c r="F92" s="145">
        <f t="shared" si="13"/>
        <v>273.12</v>
      </c>
      <c r="G92" s="9"/>
      <c r="H92" s="13"/>
      <c r="I92" s="12"/>
      <c r="J92" s="12"/>
      <c r="K92" s="12"/>
      <c r="L92" s="12"/>
      <c r="M92" s="12"/>
      <c r="N92" s="12"/>
      <c r="O92" s="12"/>
    </row>
    <row r="93" spans="1:15" ht="15.75" customHeight="1">
      <c r="A93" s="257" t="s">
        <v>64</v>
      </c>
      <c r="B93" s="258"/>
      <c r="C93" s="258"/>
      <c r="D93" s="259"/>
      <c r="E93" s="242" t="s">
        <v>129</v>
      </c>
      <c r="F93" s="243"/>
      <c r="G93" s="9"/>
      <c r="H93" s="13"/>
      <c r="I93" s="12"/>
      <c r="J93" s="12"/>
      <c r="K93" s="12"/>
      <c r="L93" s="12"/>
      <c r="M93" s="12"/>
      <c r="N93" s="12"/>
      <c r="O93" s="12"/>
    </row>
    <row r="94" spans="1:15">
      <c r="A94" s="25"/>
      <c r="B94" s="54" t="s">
        <v>65</v>
      </c>
      <c r="C94" s="47" t="s">
        <v>55</v>
      </c>
      <c r="D94" s="55" t="s">
        <v>51</v>
      </c>
      <c r="E94" s="153">
        <v>228.6</v>
      </c>
      <c r="F94" s="155">
        <f>E94*1.2</f>
        <v>274.32</v>
      </c>
      <c r="G94" s="9"/>
      <c r="H94" s="13"/>
      <c r="J94" s="10"/>
    </row>
    <row r="95" spans="1:15">
      <c r="A95" s="25"/>
      <c r="B95" s="27" t="s">
        <v>65</v>
      </c>
      <c r="C95" s="19" t="s">
        <v>75</v>
      </c>
      <c r="D95" s="19" t="s">
        <v>51</v>
      </c>
      <c r="E95" s="153">
        <v>228.6</v>
      </c>
      <c r="F95" s="155">
        <f t="shared" ref="F95:F97" si="14">E95*1.2</f>
        <v>274.32</v>
      </c>
      <c r="G95" s="9"/>
      <c r="H95" s="13"/>
      <c r="J95" s="10"/>
    </row>
    <row r="96" spans="1:15">
      <c r="A96" s="25"/>
      <c r="B96" s="27" t="s">
        <v>65</v>
      </c>
      <c r="C96" s="19" t="s">
        <v>66</v>
      </c>
      <c r="D96" s="19" t="s">
        <v>51</v>
      </c>
      <c r="E96" s="153">
        <v>274.89999999999998</v>
      </c>
      <c r="F96" s="155">
        <f t="shared" si="14"/>
        <v>329.87999999999994</v>
      </c>
      <c r="G96" s="9"/>
      <c r="H96" s="13"/>
    </row>
    <row r="97" spans="1:8">
      <c r="A97" s="26"/>
      <c r="B97" s="28" t="s">
        <v>65</v>
      </c>
      <c r="C97" s="20" t="s">
        <v>67</v>
      </c>
      <c r="D97" s="20" t="s">
        <v>51</v>
      </c>
      <c r="E97" s="154">
        <v>274.89999999999998</v>
      </c>
      <c r="F97" s="180">
        <f t="shared" si="14"/>
        <v>329.87999999999994</v>
      </c>
    </row>
    <row r="98" spans="1:8" ht="49.8" customHeight="1">
      <c r="A98" s="37"/>
      <c r="B98" s="37"/>
      <c r="C98" s="32"/>
      <c r="D98" s="32"/>
      <c r="E98" s="38"/>
      <c r="F98" s="39"/>
    </row>
    <row r="99" spans="1:8" ht="21" customHeight="1">
      <c r="A99" s="232" t="s">
        <v>252</v>
      </c>
      <c r="B99" s="232"/>
      <c r="C99" s="232"/>
      <c r="D99" s="232"/>
      <c r="E99" s="232"/>
      <c r="F99" s="232"/>
      <c r="G99" s="232"/>
      <c r="H99" s="232"/>
    </row>
    <row r="100" spans="1:8" ht="15" customHeight="1">
      <c r="A100" s="277" t="s">
        <v>69</v>
      </c>
      <c r="B100" s="278"/>
      <c r="C100" s="278"/>
      <c r="D100" s="279"/>
      <c r="E100" s="303" t="s">
        <v>202</v>
      </c>
      <c r="F100" s="304"/>
      <c r="G100"/>
      <c r="H100"/>
    </row>
    <row r="101" spans="1:8">
      <c r="A101" s="112"/>
      <c r="B101" s="72" t="s">
        <v>71</v>
      </c>
      <c r="C101" s="75" t="s">
        <v>4</v>
      </c>
      <c r="D101" s="71" t="s">
        <v>5</v>
      </c>
      <c r="E101" s="156">
        <v>153</v>
      </c>
      <c r="F101" s="157">
        <f>E101*1.2</f>
        <v>183.6</v>
      </c>
    </row>
    <row r="102" spans="1:8">
      <c r="A102" s="112"/>
      <c r="B102" s="73"/>
      <c r="C102" s="74"/>
      <c r="D102" s="70"/>
      <c r="E102" s="83"/>
      <c r="F102" s="113"/>
    </row>
    <row r="103" spans="1:8">
      <c r="A103" s="112"/>
      <c r="B103" s="73"/>
      <c r="C103" s="75"/>
      <c r="D103" s="71"/>
      <c r="E103" s="84"/>
      <c r="F103" s="114"/>
    </row>
    <row r="104" spans="1:8">
      <c r="A104" s="112"/>
      <c r="B104" s="117"/>
      <c r="C104" s="126"/>
      <c r="D104" s="127"/>
      <c r="E104" s="128"/>
      <c r="F104" s="129"/>
    </row>
    <row r="105" spans="1:8">
      <c r="A105" s="112"/>
      <c r="B105" s="72" t="s">
        <v>195</v>
      </c>
      <c r="C105" s="75" t="s">
        <v>4</v>
      </c>
      <c r="D105" s="71" t="s">
        <v>5</v>
      </c>
      <c r="E105" s="156">
        <v>153</v>
      </c>
      <c r="F105" s="157">
        <f>E105*1.2</f>
        <v>183.6</v>
      </c>
    </row>
    <row r="106" spans="1:8">
      <c r="A106" s="112"/>
      <c r="B106" s="73"/>
      <c r="C106" s="74"/>
      <c r="D106" s="70"/>
      <c r="E106" s="83"/>
      <c r="F106" s="113"/>
    </row>
    <row r="107" spans="1:8">
      <c r="A107" s="112"/>
      <c r="B107" s="73"/>
      <c r="C107" s="75"/>
      <c r="D107" s="71"/>
      <c r="E107" s="84"/>
      <c r="F107" s="114"/>
    </row>
    <row r="108" spans="1:8">
      <c r="A108" s="116"/>
      <c r="B108" s="130"/>
      <c r="C108" s="131"/>
      <c r="D108" s="132"/>
      <c r="E108" s="119"/>
      <c r="F108" s="120"/>
    </row>
    <row r="109" spans="1:8">
      <c r="A109" s="277" t="s">
        <v>253</v>
      </c>
      <c r="B109" s="278"/>
      <c r="C109" s="278"/>
      <c r="D109" s="279"/>
      <c r="E109" s="303" t="s">
        <v>202</v>
      </c>
      <c r="F109" s="304"/>
    </row>
    <row r="110" spans="1:8">
      <c r="A110" s="115"/>
      <c r="B110" s="72" t="s">
        <v>214</v>
      </c>
      <c r="C110" s="109" t="s">
        <v>215</v>
      </c>
      <c r="D110" s="71" t="s">
        <v>5</v>
      </c>
      <c r="E110" s="158">
        <v>163.80000000000001</v>
      </c>
      <c r="F110" s="157">
        <f>E110*1.2</f>
        <v>196.56</v>
      </c>
    </row>
    <row r="111" spans="1:8">
      <c r="A111" s="112"/>
      <c r="B111" s="73" t="s">
        <v>217</v>
      </c>
      <c r="C111" s="108" t="s">
        <v>254</v>
      </c>
      <c r="D111" s="69" t="s">
        <v>5</v>
      </c>
      <c r="E111" s="158">
        <v>163.80000000000001</v>
      </c>
      <c r="F111" s="157">
        <f t="shared" ref="F111:F115" si="15">E111*1.2</f>
        <v>196.56</v>
      </c>
    </row>
    <row r="112" spans="1:8">
      <c r="A112" s="112"/>
      <c r="B112" s="73"/>
      <c r="C112" s="109" t="s">
        <v>216</v>
      </c>
      <c r="D112" s="69" t="s">
        <v>5</v>
      </c>
      <c r="E112" s="158">
        <v>163.80000000000001</v>
      </c>
      <c r="F112" s="157">
        <f t="shared" si="15"/>
        <v>196.56</v>
      </c>
    </row>
    <row r="113" spans="1:15">
      <c r="A113" s="112"/>
      <c r="B113" s="107"/>
      <c r="C113" s="109" t="s">
        <v>255</v>
      </c>
      <c r="D113" s="69" t="s">
        <v>5</v>
      </c>
      <c r="E113" s="158">
        <v>163.80000000000001</v>
      </c>
      <c r="F113" s="157">
        <f t="shared" si="15"/>
        <v>196.56</v>
      </c>
    </row>
    <row r="114" spans="1:15">
      <c r="A114" s="112"/>
      <c r="B114" s="107"/>
      <c r="C114" s="109" t="s">
        <v>256</v>
      </c>
      <c r="D114" s="69" t="s">
        <v>5</v>
      </c>
      <c r="E114" s="158">
        <v>163.80000000000001</v>
      </c>
      <c r="F114" s="157">
        <f t="shared" si="15"/>
        <v>196.56</v>
      </c>
    </row>
    <row r="115" spans="1:15">
      <c r="A115" s="112"/>
      <c r="B115" s="107"/>
      <c r="C115" s="121" t="s">
        <v>257</v>
      </c>
      <c r="D115" s="122" t="s">
        <v>5</v>
      </c>
      <c r="E115" s="158">
        <v>163.80000000000001</v>
      </c>
      <c r="F115" s="157">
        <f t="shared" si="15"/>
        <v>196.56</v>
      </c>
    </row>
    <row r="116" spans="1:15" ht="15" customHeight="1">
      <c r="A116" s="277" t="s">
        <v>229</v>
      </c>
      <c r="B116" s="278"/>
      <c r="C116" s="278"/>
      <c r="D116" s="279"/>
      <c r="E116" s="303" t="s">
        <v>228</v>
      </c>
      <c r="F116" s="305"/>
      <c r="G116" s="303" t="s">
        <v>226</v>
      </c>
      <c r="H116" s="304"/>
      <c r="I116" s="14"/>
      <c r="J116" s="14"/>
      <c r="K116" s="14"/>
      <c r="L116" s="14"/>
      <c r="M116" s="14"/>
      <c r="N116" s="14"/>
      <c r="O116" s="14"/>
    </row>
    <row r="117" spans="1:15" ht="15.6">
      <c r="A117" s="123"/>
      <c r="B117" s="76" t="s">
        <v>222</v>
      </c>
      <c r="C117" s="55" t="s">
        <v>4</v>
      </c>
      <c r="D117" s="71" t="s">
        <v>225</v>
      </c>
      <c r="E117" s="149">
        <v>174.6</v>
      </c>
      <c r="F117" s="150">
        <f>E117*1.2</f>
        <v>209.51999999999998</v>
      </c>
      <c r="G117" s="144">
        <v>197.7</v>
      </c>
      <c r="H117" s="145">
        <f>G117*1.2</f>
        <v>237.23999999999998</v>
      </c>
      <c r="I117" s="14"/>
      <c r="J117" s="14"/>
      <c r="K117" s="14"/>
      <c r="L117" s="14"/>
      <c r="M117" s="14"/>
      <c r="N117" s="14"/>
      <c r="O117" s="14"/>
    </row>
    <row r="118" spans="1:15" ht="15.6">
      <c r="A118" s="123"/>
      <c r="B118" s="77" t="s">
        <v>258</v>
      </c>
      <c r="C118" s="19" t="s">
        <v>227</v>
      </c>
      <c r="D118" s="69" t="s">
        <v>225</v>
      </c>
      <c r="E118" s="148">
        <v>264.7</v>
      </c>
      <c r="F118" s="150">
        <f t="shared" ref="F118:F122" si="16">E118*1.2</f>
        <v>317.64</v>
      </c>
      <c r="G118" s="160">
        <v>284.60000000000002</v>
      </c>
      <c r="H118" s="145">
        <f t="shared" ref="H118:H122" si="17">G118*1.2</f>
        <v>341.52000000000004</v>
      </c>
      <c r="I118" s="14"/>
      <c r="J118" s="14"/>
      <c r="K118" s="14"/>
      <c r="L118" s="14"/>
      <c r="M118" s="14"/>
      <c r="N118" s="14"/>
      <c r="O118" s="14"/>
    </row>
    <row r="119" spans="1:15" ht="15.6">
      <c r="A119" s="123"/>
      <c r="B119" s="78" t="s">
        <v>218</v>
      </c>
      <c r="C119" s="19" t="s">
        <v>224</v>
      </c>
      <c r="D119" s="69" t="s">
        <v>225</v>
      </c>
      <c r="E119" s="148">
        <v>189.5</v>
      </c>
      <c r="F119" s="150">
        <f t="shared" si="16"/>
        <v>227.4</v>
      </c>
      <c r="G119" s="160">
        <v>212.9</v>
      </c>
      <c r="H119" s="145">
        <f t="shared" si="17"/>
        <v>255.48</v>
      </c>
      <c r="I119" s="14"/>
      <c r="J119" s="14"/>
      <c r="K119" s="14"/>
      <c r="L119" s="14"/>
      <c r="M119" s="14"/>
      <c r="N119" s="14"/>
      <c r="O119" s="14"/>
    </row>
    <row r="120" spans="1:15" ht="15.6">
      <c r="A120" s="123"/>
      <c r="B120" s="110" t="s">
        <v>219</v>
      </c>
      <c r="C120" s="19" t="s">
        <v>224</v>
      </c>
      <c r="D120" s="69" t="s">
        <v>225</v>
      </c>
      <c r="E120" s="148">
        <v>189.5</v>
      </c>
      <c r="F120" s="150">
        <f t="shared" si="16"/>
        <v>227.4</v>
      </c>
      <c r="G120" s="160">
        <v>212.9</v>
      </c>
      <c r="H120" s="145">
        <f t="shared" si="17"/>
        <v>255.48</v>
      </c>
      <c r="I120" s="14"/>
      <c r="J120" s="14"/>
      <c r="K120" s="14"/>
      <c r="L120" s="14"/>
      <c r="M120" s="14"/>
      <c r="N120" s="14"/>
      <c r="O120" s="14"/>
    </row>
    <row r="121" spans="1:15" ht="15.6">
      <c r="A121" s="123"/>
      <c r="B121" s="110" t="s">
        <v>220</v>
      </c>
      <c r="C121" s="19" t="s">
        <v>224</v>
      </c>
      <c r="D121" s="69" t="s">
        <v>225</v>
      </c>
      <c r="E121" s="148">
        <v>189.5</v>
      </c>
      <c r="F121" s="150">
        <f t="shared" si="16"/>
        <v>227.4</v>
      </c>
      <c r="G121" s="160">
        <v>212.9</v>
      </c>
      <c r="H121" s="145">
        <f t="shared" si="17"/>
        <v>255.48</v>
      </c>
      <c r="I121" s="14"/>
      <c r="J121" s="14"/>
      <c r="K121" s="14"/>
      <c r="L121" s="14"/>
      <c r="M121" s="14"/>
      <c r="N121" s="14"/>
      <c r="O121" s="14"/>
    </row>
    <row r="122" spans="1:15" ht="15.6">
      <c r="A122" s="123"/>
      <c r="B122" s="110" t="s">
        <v>221</v>
      </c>
      <c r="C122" s="111" t="s">
        <v>224</v>
      </c>
      <c r="D122" s="122" t="s">
        <v>225</v>
      </c>
      <c r="E122" s="159">
        <v>189.5</v>
      </c>
      <c r="F122" s="150">
        <f t="shared" si="16"/>
        <v>227.4</v>
      </c>
      <c r="G122" s="161">
        <v>212.9</v>
      </c>
      <c r="H122" s="145">
        <f t="shared" si="17"/>
        <v>255.48</v>
      </c>
      <c r="I122" s="14"/>
      <c r="J122" s="14"/>
      <c r="K122" s="14"/>
      <c r="L122" s="14"/>
      <c r="M122" s="14"/>
      <c r="N122" s="14"/>
      <c r="O122" s="14"/>
    </row>
    <row r="123" spans="1:15" ht="15.6">
      <c r="A123" s="277" t="s">
        <v>230</v>
      </c>
      <c r="B123" s="278"/>
      <c r="C123" s="278"/>
      <c r="D123" s="279"/>
      <c r="E123" s="303" t="s">
        <v>228</v>
      </c>
      <c r="F123" s="305"/>
      <c r="G123" s="303" t="s">
        <v>226</v>
      </c>
      <c r="H123" s="304"/>
      <c r="I123" s="14"/>
      <c r="J123" s="14"/>
      <c r="K123" s="14"/>
      <c r="L123" s="14"/>
      <c r="M123" s="14"/>
      <c r="N123" s="14"/>
      <c r="O123" s="14"/>
    </row>
    <row r="124" spans="1:15" ht="15.6">
      <c r="A124" s="123"/>
      <c r="B124" s="76" t="s">
        <v>222</v>
      </c>
      <c r="C124" s="55" t="s">
        <v>4</v>
      </c>
      <c r="D124" s="71" t="s">
        <v>225</v>
      </c>
      <c r="E124" s="149">
        <v>263.39999999999998</v>
      </c>
      <c r="F124" s="150">
        <f>E124*1.2</f>
        <v>316.08</v>
      </c>
      <c r="G124" s="144">
        <v>286.7</v>
      </c>
      <c r="H124" s="145">
        <f>G124*1.2</f>
        <v>344.03999999999996</v>
      </c>
      <c r="I124" s="14"/>
      <c r="J124" s="14"/>
      <c r="K124" s="14"/>
      <c r="L124" s="14"/>
      <c r="M124" s="14"/>
      <c r="N124" s="14"/>
      <c r="O124" s="14"/>
    </row>
    <row r="125" spans="1:15" ht="15.6">
      <c r="A125" s="123"/>
      <c r="B125" s="77" t="s">
        <v>223</v>
      </c>
      <c r="C125" s="19" t="s">
        <v>227</v>
      </c>
      <c r="D125" s="69" t="s">
        <v>225</v>
      </c>
      <c r="E125" s="148">
        <v>350.6</v>
      </c>
      <c r="F125" s="150">
        <f t="shared" ref="F125:F129" si="18">E125*1.2</f>
        <v>420.72</v>
      </c>
      <c r="G125" s="160">
        <v>374</v>
      </c>
      <c r="H125" s="145">
        <f t="shared" ref="H125:H129" si="19">G125*1.2</f>
        <v>448.8</v>
      </c>
      <c r="I125" s="14"/>
      <c r="J125" s="14"/>
      <c r="K125" s="14"/>
      <c r="L125" s="14"/>
      <c r="M125" s="14"/>
      <c r="N125" s="14"/>
      <c r="O125" s="14"/>
    </row>
    <row r="126" spans="1:15" ht="15.6">
      <c r="A126" s="123"/>
      <c r="B126" s="78" t="s">
        <v>218</v>
      </c>
      <c r="C126" s="19" t="s">
        <v>224</v>
      </c>
      <c r="D126" s="69" t="s">
        <v>225</v>
      </c>
      <c r="E126" s="148">
        <v>278.2</v>
      </c>
      <c r="F126" s="150">
        <f t="shared" si="18"/>
        <v>333.84</v>
      </c>
      <c r="G126" s="160">
        <v>301.7</v>
      </c>
      <c r="H126" s="145">
        <f t="shared" si="19"/>
        <v>362.03999999999996</v>
      </c>
      <c r="I126" s="14"/>
      <c r="J126" s="14"/>
      <c r="K126" s="14"/>
      <c r="L126" s="14"/>
      <c r="M126" s="14"/>
      <c r="N126" s="14"/>
      <c r="O126" s="14"/>
    </row>
    <row r="127" spans="1:15" ht="15.6">
      <c r="A127" s="123"/>
      <c r="B127" s="110" t="s">
        <v>219</v>
      </c>
      <c r="C127" s="19" t="s">
        <v>224</v>
      </c>
      <c r="D127" s="69" t="s">
        <v>225</v>
      </c>
      <c r="E127" s="159">
        <v>278.2</v>
      </c>
      <c r="F127" s="150">
        <f t="shared" si="18"/>
        <v>333.84</v>
      </c>
      <c r="G127" s="160">
        <v>301.7</v>
      </c>
      <c r="H127" s="145">
        <f t="shared" si="19"/>
        <v>362.03999999999996</v>
      </c>
      <c r="I127" s="14"/>
      <c r="J127" s="14"/>
      <c r="K127" s="14"/>
      <c r="L127" s="14"/>
      <c r="M127" s="14"/>
      <c r="N127" s="14"/>
      <c r="O127" s="14"/>
    </row>
    <row r="128" spans="1:15" ht="15.6">
      <c r="A128" s="123"/>
      <c r="B128" s="110" t="s">
        <v>220</v>
      </c>
      <c r="C128" s="19" t="s">
        <v>224</v>
      </c>
      <c r="D128" s="69" t="s">
        <v>225</v>
      </c>
      <c r="E128" s="159">
        <v>278.2</v>
      </c>
      <c r="F128" s="151">
        <f t="shared" si="18"/>
        <v>333.84</v>
      </c>
      <c r="G128" s="160">
        <v>301.7</v>
      </c>
      <c r="H128" s="146">
        <f t="shared" si="19"/>
        <v>362.03999999999996</v>
      </c>
      <c r="I128" s="14"/>
      <c r="J128" s="14"/>
      <c r="K128" s="14"/>
      <c r="L128" s="14"/>
      <c r="M128" s="14"/>
      <c r="N128" s="14"/>
      <c r="O128" s="14"/>
    </row>
    <row r="129" spans="1:15" ht="15.6">
      <c r="A129" s="124"/>
      <c r="B129" s="125" t="s">
        <v>221</v>
      </c>
      <c r="C129" s="19" t="s">
        <v>224</v>
      </c>
      <c r="D129" s="118" t="s">
        <v>225</v>
      </c>
      <c r="E129" s="152">
        <v>278.2</v>
      </c>
      <c r="F129" s="181">
        <f t="shared" si="18"/>
        <v>333.84</v>
      </c>
      <c r="G129" s="182">
        <v>301.7</v>
      </c>
      <c r="H129" s="183">
        <f t="shared" si="19"/>
        <v>362.03999999999996</v>
      </c>
      <c r="I129" s="14"/>
      <c r="J129" s="14"/>
      <c r="K129" s="14"/>
      <c r="L129" s="14"/>
      <c r="M129" s="14"/>
      <c r="N129" s="14"/>
      <c r="O129" s="14"/>
    </row>
    <row r="130" spans="1:15" ht="15.6">
      <c r="A130" s="36" t="s">
        <v>259</v>
      </c>
      <c r="B130" s="31"/>
      <c r="C130" s="32"/>
      <c r="D130" s="85"/>
      <c r="E130" s="8"/>
      <c r="F130" s="9"/>
      <c r="I130" s="14"/>
      <c r="J130" s="14"/>
      <c r="K130" s="14"/>
      <c r="L130" s="14"/>
      <c r="M130" s="14"/>
      <c r="N130" s="14"/>
      <c r="O130" s="14"/>
    </row>
    <row r="131" spans="1:15" ht="15.6">
      <c r="A131" s="31"/>
      <c r="B131" s="31"/>
      <c r="C131" s="32"/>
      <c r="D131" s="93"/>
      <c r="E131" s="8"/>
      <c r="F131" s="9"/>
      <c r="I131" s="14"/>
      <c r="J131" s="14"/>
      <c r="K131" s="14"/>
      <c r="L131" s="14"/>
      <c r="M131" s="14"/>
      <c r="N131" s="14"/>
      <c r="O131" s="14"/>
    </row>
    <row r="132" spans="1:15" ht="15.6">
      <c r="B132" s="31"/>
      <c r="C132" s="32"/>
      <c r="D132" s="93"/>
      <c r="E132" s="8"/>
      <c r="F132" s="9"/>
      <c r="I132" s="14"/>
      <c r="J132" s="14"/>
      <c r="K132" s="14"/>
      <c r="L132" s="14"/>
      <c r="M132" s="14"/>
      <c r="N132" s="14"/>
      <c r="O132" s="14"/>
    </row>
    <row r="133" spans="1:15" ht="16.5" customHeight="1">
      <c r="A133" s="36"/>
      <c r="B133" s="31"/>
      <c r="C133" s="32"/>
      <c r="D133" s="93"/>
      <c r="E133" s="8"/>
      <c r="F133" s="9"/>
      <c r="I133" s="14"/>
      <c r="J133" s="14"/>
      <c r="K133" s="14"/>
      <c r="L133" s="14"/>
      <c r="M133" s="14"/>
      <c r="N133" s="14"/>
      <c r="O133" s="14"/>
    </row>
    <row r="134" spans="1:15" ht="16.5" customHeight="1">
      <c r="C134" s="64"/>
      <c r="D134" s="64"/>
      <c r="E134" s="41"/>
      <c r="F134" s="42"/>
    </row>
    <row r="135" spans="1:15" s="22" customFormat="1" ht="15.6" customHeight="1"/>
    <row r="136" spans="1:15" s="22" customFormat="1" ht="15.6" customHeight="1">
      <c r="A136" s="277" t="s">
        <v>391</v>
      </c>
      <c r="B136" s="278"/>
      <c r="C136" s="278"/>
      <c r="D136" s="279"/>
      <c r="E136" s="303" t="s">
        <v>394</v>
      </c>
      <c r="F136" s="305"/>
      <c r="G136" s="303" t="s">
        <v>395</v>
      </c>
      <c r="H136" s="304"/>
    </row>
    <row r="137" spans="1:15" s="22" customFormat="1" ht="15.6" customHeight="1">
      <c r="A137" s="123"/>
      <c r="B137" s="76" t="s">
        <v>222</v>
      </c>
      <c r="C137" s="55" t="s">
        <v>392</v>
      </c>
      <c r="D137" s="71" t="s">
        <v>5</v>
      </c>
      <c r="E137" s="213">
        <v>189.5</v>
      </c>
      <c r="F137" s="214">
        <f>E137*1.2</f>
        <v>227.4</v>
      </c>
      <c r="G137" s="215">
        <v>209.5</v>
      </c>
      <c r="H137" s="145">
        <f>G137*1.2</f>
        <v>251.39999999999998</v>
      </c>
    </row>
    <row r="138" spans="1:15" s="22" customFormat="1" ht="15.6" customHeight="1">
      <c r="A138" s="277" t="s">
        <v>396</v>
      </c>
      <c r="B138" s="278"/>
      <c r="C138" s="278"/>
      <c r="D138" s="279"/>
      <c r="E138" s="303" t="s">
        <v>394</v>
      </c>
      <c r="F138" s="305"/>
      <c r="G138" s="303" t="s">
        <v>395</v>
      </c>
      <c r="H138" s="304"/>
    </row>
    <row r="139" spans="1:15" s="22" customFormat="1" ht="15.6" customHeight="1">
      <c r="A139" s="123"/>
      <c r="B139" s="76" t="s">
        <v>222</v>
      </c>
      <c r="C139" s="55" t="s">
        <v>392</v>
      </c>
      <c r="D139" s="71" t="s">
        <v>5</v>
      </c>
      <c r="E139" s="213">
        <v>189.5</v>
      </c>
      <c r="F139" s="214">
        <f>E139*1.2</f>
        <v>227.4</v>
      </c>
      <c r="G139" s="215">
        <v>209.5</v>
      </c>
      <c r="H139" s="145">
        <f>G139*1.2</f>
        <v>251.39999999999998</v>
      </c>
    </row>
    <row r="140" spans="1:15" s="22" customFormat="1" ht="15.6" customHeight="1">
      <c r="A140" s="277" t="s">
        <v>393</v>
      </c>
      <c r="B140" s="278"/>
      <c r="C140" s="278"/>
      <c r="D140" s="279"/>
      <c r="E140" s="303" t="s">
        <v>394</v>
      </c>
      <c r="F140" s="305"/>
      <c r="G140" s="303" t="s">
        <v>395</v>
      </c>
      <c r="H140" s="304"/>
    </row>
    <row r="141" spans="1:15" s="22" customFormat="1" ht="15.6" customHeight="1">
      <c r="A141" s="123"/>
      <c r="B141" s="76" t="s">
        <v>222</v>
      </c>
      <c r="C141" s="55" t="s">
        <v>392</v>
      </c>
      <c r="D141" s="71" t="s">
        <v>5</v>
      </c>
      <c r="E141" s="213">
        <v>153</v>
      </c>
      <c r="F141" s="214">
        <f>E141*1.2</f>
        <v>183.6</v>
      </c>
      <c r="G141" s="215">
        <v>173</v>
      </c>
      <c r="H141" s="145">
        <f>G141*1.2</f>
        <v>207.6</v>
      </c>
    </row>
    <row r="142" spans="1:15" s="22" customFormat="1" ht="15.6" customHeight="1"/>
    <row r="143" spans="1:15" s="22" customFormat="1" ht="15.6" customHeight="1"/>
    <row r="144" spans="1:15" s="22" customFormat="1" ht="15.6" customHeight="1"/>
    <row r="145" s="22" customFormat="1" ht="15.6" customHeight="1"/>
    <row r="146" s="22" customFormat="1" ht="15.6" customHeight="1"/>
    <row r="147" s="22" customFormat="1" ht="15.6" customHeight="1"/>
    <row r="148" s="22" customFormat="1" ht="15.6" customHeight="1"/>
    <row r="149" s="22" customFormat="1" ht="15.6" customHeight="1"/>
    <row r="150" s="22" customFormat="1" ht="15.6" customHeight="1"/>
    <row r="151" s="22" customFormat="1" ht="15.6" customHeight="1"/>
    <row r="152" s="22" customFormat="1" ht="15.6" customHeight="1"/>
    <row r="153" s="22" customFormat="1" ht="15.6" customHeight="1"/>
    <row r="154" s="22" customFormat="1" ht="15.6" customHeight="1"/>
    <row r="155" s="22" customFormat="1" ht="15.6" customHeight="1"/>
    <row r="156" s="22" customFormat="1" ht="15.6" customHeight="1"/>
    <row r="157" s="22" customFormat="1" ht="15.6" customHeight="1"/>
    <row r="158" s="22" customFormat="1" ht="15.6" customHeight="1"/>
    <row r="159" s="22" customFormat="1" ht="15.6" customHeight="1"/>
    <row r="160" s="22" customFormat="1" ht="15.6" customHeight="1"/>
    <row r="161" s="22" customFormat="1" ht="15.6" customHeight="1"/>
    <row r="162" s="22" customFormat="1" ht="15.6" customHeight="1"/>
    <row r="163" s="22" customFormat="1" ht="15.6" customHeight="1"/>
    <row r="164" s="22" customFormat="1" ht="15.6" customHeight="1"/>
    <row r="165" s="22" customFormat="1" ht="15.6" customHeight="1"/>
    <row r="166" s="22" customFormat="1" ht="15.6" customHeight="1"/>
    <row r="167" s="22" customFormat="1" ht="15.6" customHeight="1"/>
    <row r="168" s="22" customFormat="1" ht="15.6" customHeight="1"/>
    <row r="169" s="22" customFormat="1" ht="15.6" customHeight="1"/>
    <row r="170" s="22" customFormat="1" ht="15.6" customHeight="1"/>
    <row r="171" s="22" customFormat="1" ht="15.6" customHeight="1"/>
    <row r="172" s="22" customFormat="1" ht="15.6" customHeight="1"/>
    <row r="173" s="22" customFormat="1" ht="15.6" customHeight="1"/>
    <row r="174" s="22" customFormat="1" ht="15.6" customHeight="1"/>
    <row r="175" s="22" customFormat="1" ht="15.6" customHeight="1"/>
    <row r="176" s="22" customFormat="1" ht="15.6" customHeight="1"/>
    <row r="177" spans="1:8" s="22" customFormat="1" ht="15.6" customHeight="1"/>
    <row r="178" spans="1:8" s="22" customFormat="1" ht="15.6" customHeight="1"/>
    <row r="179" spans="1:8" s="22" customFormat="1" ht="15.6" customHeight="1"/>
    <row r="180" spans="1:8" s="22" customFormat="1" ht="15.6" customHeight="1"/>
    <row r="181" spans="1:8" s="22" customFormat="1" ht="15.6" customHeight="1"/>
    <row r="182" spans="1:8" s="22" customFormat="1" ht="15" customHeight="1"/>
    <row r="183" spans="1:8" s="22" customFormat="1" ht="33" customHeight="1"/>
    <row r="184" spans="1:8" s="22" customFormat="1" ht="33" customHeight="1">
      <c r="A184" s="266" t="s">
        <v>260</v>
      </c>
      <c r="B184" s="266"/>
      <c r="C184" s="266"/>
      <c r="D184" s="266"/>
      <c r="E184" s="266"/>
      <c r="F184" s="266"/>
      <c r="G184" s="232"/>
      <c r="H184" s="232"/>
    </row>
    <row r="185" spans="1:8" ht="21" customHeight="1">
      <c r="A185" s="280" t="s">
        <v>72</v>
      </c>
      <c r="B185" s="280"/>
      <c r="C185" s="280"/>
      <c r="D185" s="280"/>
      <c r="E185" s="82" t="s">
        <v>1</v>
      </c>
      <c r="F185" s="50" t="s">
        <v>2</v>
      </c>
    </row>
    <row r="186" spans="1:8" ht="16.5" customHeight="1">
      <c r="A186" s="282" t="s">
        <v>261</v>
      </c>
      <c r="B186" s="282"/>
      <c r="C186" s="282"/>
      <c r="D186" s="282"/>
      <c r="E186" s="282"/>
      <c r="F186" s="282"/>
    </row>
    <row r="187" spans="1:8">
      <c r="A187" s="255" t="s">
        <v>52</v>
      </c>
      <c r="B187" s="255"/>
      <c r="C187" s="255"/>
      <c r="D187" s="255"/>
      <c r="E187" s="162">
        <v>165.9</v>
      </c>
      <c r="F187" s="163">
        <f>E187*1.2</f>
        <v>199.08</v>
      </c>
    </row>
    <row r="188" spans="1:8">
      <c r="A188" s="256" t="s">
        <v>185</v>
      </c>
      <c r="B188" s="256"/>
      <c r="C188" s="256"/>
      <c r="D188" s="256"/>
      <c r="E188" s="162">
        <v>61.8</v>
      </c>
      <c r="F188" s="163">
        <f t="shared" ref="F188:F195" si="20">E188*1.2</f>
        <v>74.16</v>
      </c>
    </row>
    <row r="189" spans="1:8">
      <c r="A189" s="256" t="s">
        <v>184</v>
      </c>
      <c r="B189" s="256"/>
      <c r="C189" s="256"/>
      <c r="D189" s="256"/>
      <c r="E189" s="162">
        <v>104</v>
      </c>
      <c r="F189" s="163">
        <f t="shared" si="20"/>
        <v>124.8</v>
      </c>
    </row>
    <row r="190" spans="1:8">
      <c r="A190" s="256" t="s">
        <v>212</v>
      </c>
      <c r="B190" s="256"/>
      <c r="C190" s="256"/>
      <c r="D190" s="256"/>
      <c r="E190" s="162">
        <v>77</v>
      </c>
      <c r="F190" s="163">
        <f t="shared" si="20"/>
        <v>92.399999999999991</v>
      </c>
    </row>
    <row r="191" spans="1:8">
      <c r="A191" s="256" t="s">
        <v>73</v>
      </c>
      <c r="B191" s="256"/>
      <c r="C191" s="256"/>
      <c r="D191" s="256"/>
      <c r="E191" s="162">
        <v>27</v>
      </c>
      <c r="F191" s="163">
        <f t="shared" si="20"/>
        <v>32.4</v>
      </c>
    </row>
    <row r="192" spans="1:8">
      <c r="A192" s="256" t="s">
        <v>186</v>
      </c>
      <c r="B192" s="256"/>
      <c r="C192" s="256"/>
      <c r="D192" s="256"/>
      <c r="E192" s="162">
        <v>54</v>
      </c>
      <c r="F192" s="163">
        <f t="shared" si="20"/>
        <v>64.8</v>
      </c>
    </row>
    <row r="193" spans="1:6">
      <c r="A193" s="256" t="s">
        <v>262</v>
      </c>
      <c r="B193" s="256"/>
      <c r="C193" s="256"/>
      <c r="D193" s="256"/>
      <c r="E193" s="162">
        <v>15.9</v>
      </c>
      <c r="F193" s="163">
        <f t="shared" si="20"/>
        <v>19.079999999999998</v>
      </c>
    </row>
    <row r="194" spans="1:6">
      <c r="A194" s="254" t="s">
        <v>263</v>
      </c>
      <c r="B194" s="254"/>
      <c r="C194" s="254"/>
      <c r="D194" s="254"/>
      <c r="E194" s="162">
        <v>14.5</v>
      </c>
      <c r="F194" s="163">
        <f t="shared" si="20"/>
        <v>17.399999999999999</v>
      </c>
    </row>
    <row r="195" spans="1:6">
      <c r="A195" s="139" t="s">
        <v>264</v>
      </c>
      <c r="B195" s="133"/>
      <c r="C195" s="133"/>
      <c r="D195" s="133"/>
      <c r="E195" s="184">
        <v>14.5</v>
      </c>
      <c r="F195" s="164">
        <f t="shared" si="20"/>
        <v>17.399999999999999</v>
      </c>
    </row>
    <row r="196" spans="1:6">
      <c r="A196" s="256" t="s">
        <v>265</v>
      </c>
      <c r="B196" s="256"/>
      <c r="C196" s="256"/>
      <c r="D196" s="256"/>
      <c r="E196" s="325" t="s">
        <v>267</v>
      </c>
      <c r="F196" s="325"/>
    </row>
    <row r="197" spans="1:6">
      <c r="A197" s="256" t="s">
        <v>266</v>
      </c>
      <c r="B197" s="256"/>
      <c r="C197" s="256"/>
      <c r="D197" s="256"/>
      <c r="E197" s="325" t="s">
        <v>267</v>
      </c>
      <c r="F197" s="325"/>
    </row>
    <row r="198" spans="1:6">
      <c r="A198" s="267" t="s">
        <v>268</v>
      </c>
      <c r="B198" s="267"/>
      <c r="C198" s="267"/>
      <c r="D198" s="267"/>
      <c r="E198" s="162">
        <v>3</v>
      </c>
      <c r="F198" s="164">
        <f>E198*1.2</f>
        <v>3.5999999999999996</v>
      </c>
    </row>
    <row r="199" spans="1:6">
      <c r="A199" s="309" t="s">
        <v>269</v>
      </c>
      <c r="B199" s="310"/>
      <c r="C199" s="310"/>
      <c r="D199" s="310"/>
      <c r="E199" s="310"/>
      <c r="F199" s="311"/>
    </row>
    <row r="200" spans="1:6">
      <c r="A200" s="270" t="s">
        <v>270</v>
      </c>
      <c r="B200" s="271"/>
      <c r="C200" s="271"/>
      <c r="D200" s="271"/>
      <c r="E200" s="271"/>
      <c r="F200" s="272"/>
    </row>
    <row r="201" spans="1:6">
      <c r="A201" s="79"/>
      <c r="B201" s="268" t="s">
        <v>271</v>
      </c>
      <c r="C201" s="268"/>
      <c r="D201" s="269"/>
      <c r="E201" s="162">
        <v>15.5</v>
      </c>
      <c r="F201" s="163">
        <f>E201*1.2</f>
        <v>18.599999999999998</v>
      </c>
    </row>
    <row r="202" spans="1:6">
      <c r="A202" s="79"/>
      <c r="B202" s="268" t="s">
        <v>272</v>
      </c>
      <c r="C202" s="268"/>
      <c r="D202" s="269"/>
      <c r="E202" s="162">
        <v>15.5</v>
      </c>
      <c r="F202" s="163">
        <f t="shared" ref="F202:F206" si="21">E202*1.2</f>
        <v>18.599999999999998</v>
      </c>
    </row>
    <row r="203" spans="1:6">
      <c r="A203" s="79"/>
      <c r="B203" s="268" t="s">
        <v>273</v>
      </c>
      <c r="C203" s="268"/>
      <c r="D203" s="269"/>
      <c r="E203" s="162">
        <v>15.5</v>
      </c>
      <c r="F203" s="163">
        <f t="shared" si="21"/>
        <v>18.599999999999998</v>
      </c>
    </row>
    <row r="204" spans="1:6">
      <c r="A204" s="79"/>
      <c r="B204" s="268" t="s">
        <v>274</v>
      </c>
      <c r="C204" s="268"/>
      <c r="D204" s="269"/>
      <c r="E204" s="162">
        <v>15.5</v>
      </c>
      <c r="F204" s="163">
        <f t="shared" si="21"/>
        <v>18.599999999999998</v>
      </c>
    </row>
    <row r="205" spans="1:6">
      <c r="A205" s="255" t="s">
        <v>275</v>
      </c>
      <c r="B205" s="255"/>
      <c r="C205" s="255"/>
      <c r="D205" s="255"/>
      <c r="E205" s="162">
        <v>15.5</v>
      </c>
      <c r="F205" s="163">
        <f t="shared" si="21"/>
        <v>18.599999999999998</v>
      </c>
    </row>
    <row r="206" spans="1:6">
      <c r="A206" s="273" t="s">
        <v>276</v>
      </c>
      <c r="B206" s="274"/>
      <c r="C206" s="274"/>
      <c r="D206" s="275"/>
      <c r="E206" s="162">
        <v>5.9</v>
      </c>
      <c r="F206" s="163">
        <f t="shared" si="21"/>
        <v>7.08</v>
      </c>
    </row>
    <row r="207" spans="1:6">
      <c r="A207" s="56" t="s">
        <v>277</v>
      </c>
      <c r="B207" s="57"/>
      <c r="C207" s="57"/>
      <c r="D207" s="86"/>
      <c r="E207" s="59"/>
      <c r="F207" s="58"/>
    </row>
    <row r="208" spans="1:6" ht="16.5" customHeight="1">
      <c r="A208" s="100" t="s">
        <v>278</v>
      </c>
      <c r="B208" s="100"/>
      <c r="C208" s="100"/>
      <c r="D208" s="96"/>
      <c r="E208" s="97"/>
      <c r="F208" s="60"/>
    </row>
    <row r="209" spans="1:8" ht="27.6" customHeight="1">
      <c r="A209" s="232" t="s">
        <v>279</v>
      </c>
      <c r="B209" s="232"/>
      <c r="C209" s="232"/>
      <c r="D209" s="232"/>
      <c r="E209" s="232"/>
      <c r="F209" s="232"/>
      <c r="G209" s="232"/>
      <c r="H209" s="232"/>
    </row>
    <row r="210" spans="1:8" ht="15" customHeight="1">
      <c r="A210" s="306" t="s">
        <v>280</v>
      </c>
      <c r="B210" s="307"/>
      <c r="C210" s="307"/>
      <c r="D210" s="307"/>
      <c r="E210" s="307"/>
      <c r="F210" s="308"/>
    </row>
    <row r="211" spans="1:8">
      <c r="A211" s="255" t="s">
        <v>281</v>
      </c>
      <c r="B211" s="255"/>
      <c r="C211" s="255"/>
      <c r="D211" s="255"/>
      <c r="E211" s="165">
        <v>42.3</v>
      </c>
      <c r="F211" s="163">
        <f>E211*1.2</f>
        <v>50.76</v>
      </c>
    </row>
    <row r="212" spans="1:8">
      <c r="A212" s="255" t="s">
        <v>282</v>
      </c>
      <c r="B212" s="255"/>
      <c r="C212" s="255"/>
      <c r="D212" s="255"/>
      <c r="E212" s="165">
        <v>90.4</v>
      </c>
      <c r="F212" s="163">
        <f t="shared" ref="F212:F228" si="22">E212*1.2</f>
        <v>108.48</v>
      </c>
    </row>
    <row r="213" spans="1:8">
      <c r="A213" s="256" t="s">
        <v>283</v>
      </c>
      <c r="B213" s="256"/>
      <c r="C213" s="256"/>
      <c r="D213" s="256"/>
      <c r="E213" s="165">
        <v>48.2</v>
      </c>
      <c r="F213" s="163">
        <f t="shared" si="22"/>
        <v>57.84</v>
      </c>
    </row>
    <row r="214" spans="1:8">
      <c r="A214" s="256" t="s">
        <v>284</v>
      </c>
      <c r="B214" s="256"/>
      <c r="C214" s="256"/>
      <c r="D214" s="256"/>
      <c r="E214" s="165">
        <v>105.5</v>
      </c>
      <c r="F214" s="163">
        <f t="shared" si="22"/>
        <v>126.6</v>
      </c>
    </row>
    <row r="215" spans="1:8">
      <c r="A215" s="256" t="s">
        <v>285</v>
      </c>
      <c r="B215" s="256"/>
      <c r="C215" s="256"/>
      <c r="D215" s="256"/>
      <c r="E215" s="165">
        <v>25</v>
      </c>
      <c r="F215" s="163">
        <f t="shared" si="22"/>
        <v>30</v>
      </c>
    </row>
    <row r="216" spans="1:8">
      <c r="A216" s="256" t="s">
        <v>286</v>
      </c>
      <c r="B216" s="256"/>
      <c r="C216" s="256"/>
      <c r="D216" s="256"/>
      <c r="E216" s="165">
        <v>25.4</v>
      </c>
      <c r="F216" s="163">
        <f t="shared" si="22"/>
        <v>30.479999999999997</v>
      </c>
    </row>
    <row r="217" spans="1:8">
      <c r="A217" s="255" t="s">
        <v>287</v>
      </c>
      <c r="B217" s="255"/>
      <c r="C217" s="255"/>
      <c r="D217" s="255"/>
      <c r="E217" s="165">
        <v>86.9</v>
      </c>
      <c r="F217" s="163">
        <f t="shared" si="22"/>
        <v>104.28</v>
      </c>
    </row>
    <row r="218" spans="1:8">
      <c r="A218" s="255" t="s">
        <v>288</v>
      </c>
      <c r="B218" s="255"/>
      <c r="C218" s="255"/>
      <c r="D218" s="255"/>
      <c r="E218" s="165">
        <v>135.80000000000001</v>
      </c>
      <c r="F218" s="163">
        <f t="shared" si="22"/>
        <v>162.96</v>
      </c>
    </row>
    <row r="219" spans="1:8">
      <c r="A219" s="256" t="s">
        <v>289</v>
      </c>
      <c r="B219" s="256"/>
      <c r="C219" s="256"/>
      <c r="D219" s="256"/>
      <c r="E219" s="165">
        <v>92.3</v>
      </c>
      <c r="F219" s="163">
        <f t="shared" si="22"/>
        <v>110.75999999999999</v>
      </c>
    </row>
    <row r="220" spans="1:8">
      <c r="A220" s="256" t="s">
        <v>290</v>
      </c>
      <c r="B220" s="256"/>
      <c r="C220" s="256"/>
      <c r="D220" s="256"/>
      <c r="E220" s="165">
        <v>149.30000000000001</v>
      </c>
      <c r="F220" s="163">
        <f t="shared" si="22"/>
        <v>179.16</v>
      </c>
    </row>
    <row r="221" spans="1:8">
      <c r="A221" s="256" t="s">
        <v>291</v>
      </c>
      <c r="B221" s="256"/>
      <c r="C221" s="256"/>
      <c r="D221" s="256"/>
      <c r="E221" s="165">
        <v>43.5</v>
      </c>
      <c r="F221" s="163">
        <f t="shared" si="22"/>
        <v>52.199999999999996</v>
      </c>
    </row>
    <row r="222" spans="1:8">
      <c r="A222" s="256" t="s">
        <v>292</v>
      </c>
      <c r="B222" s="256"/>
      <c r="C222" s="256"/>
      <c r="D222" s="256"/>
      <c r="E222" s="165">
        <v>46.2</v>
      </c>
      <c r="F222" s="163">
        <f t="shared" si="22"/>
        <v>55.440000000000005</v>
      </c>
    </row>
    <row r="223" spans="1:8">
      <c r="A223" s="256" t="s">
        <v>293</v>
      </c>
      <c r="B223" s="256"/>
      <c r="C223" s="256"/>
      <c r="D223" s="256"/>
      <c r="E223" s="165">
        <v>30.1</v>
      </c>
      <c r="F223" s="163">
        <f t="shared" si="22"/>
        <v>36.119999999999997</v>
      </c>
    </row>
    <row r="224" spans="1:8">
      <c r="A224" s="256" t="s">
        <v>294</v>
      </c>
      <c r="B224" s="256"/>
      <c r="C224" s="256"/>
      <c r="D224" s="256"/>
      <c r="E224" s="165">
        <v>30.1</v>
      </c>
      <c r="F224" s="163">
        <f t="shared" si="22"/>
        <v>36.119999999999997</v>
      </c>
    </row>
    <row r="225" spans="1:8">
      <c r="A225" s="256" t="s">
        <v>295</v>
      </c>
      <c r="B225" s="256"/>
      <c r="C225" s="256"/>
      <c r="D225" s="256"/>
      <c r="E225" s="165">
        <v>43.61</v>
      </c>
      <c r="F225" s="163">
        <f t="shared" si="22"/>
        <v>52.332000000000001</v>
      </c>
    </row>
    <row r="226" spans="1:8">
      <c r="A226" s="256" t="s">
        <v>296</v>
      </c>
      <c r="B226" s="256"/>
      <c r="C226" s="256"/>
      <c r="D226" s="256"/>
      <c r="E226" s="165">
        <v>43.61</v>
      </c>
      <c r="F226" s="163">
        <f t="shared" si="22"/>
        <v>52.332000000000001</v>
      </c>
    </row>
    <row r="227" spans="1:8">
      <c r="A227" s="254" t="s">
        <v>54</v>
      </c>
      <c r="B227" s="254"/>
      <c r="C227" s="254"/>
      <c r="D227" s="254"/>
      <c r="E227" s="165">
        <v>4.5</v>
      </c>
      <c r="F227" s="163">
        <f t="shared" si="22"/>
        <v>5.3999999999999995</v>
      </c>
    </row>
    <row r="228" spans="1:8">
      <c r="A228" s="254" t="s">
        <v>297</v>
      </c>
      <c r="B228" s="254"/>
      <c r="C228" s="254"/>
      <c r="D228" s="254"/>
      <c r="E228" s="165">
        <v>17</v>
      </c>
      <c r="F228" s="163">
        <f t="shared" si="22"/>
        <v>20.399999999999999</v>
      </c>
    </row>
    <row r="229" spans="1:8">
      <c r="A229" s="257" t="s">
        <v>298</v>
      </c>
      <c r="B229" s="258"/>
      <c r="C229" s="258"/>
      <c r="D229" s="258"/>
      <c r="E229" s="258"/>
      <c r="F229" s="259"/>
    </row>
    <row r="230" spans="1:8">
      <c r="A230" s="255" t="s">
        <v>74</v>
      </c>
      <c r="B230" s="255"/>
      <c r="C230" s="255"/>
      <c r="D230" s="255"/>
      <c r="E230" s="162">
        <v>40.1</v>
      </c>
      <c r="F230" s="163">
        <f>E230*1.2</f>
        <v>48.12</v>
      </c>
    </row>
    <row r="231" spans="1:8">
      <c r="A231" s="256" t="s">
        <v>53</v>
      </c>
      <c r="B231" s="256"/>
      <c r="C231" s="256"/>
      <c r="D231" s="256"/>
      <c r="E231" s="162">
        <v>40.1</v>
      </c>
      <c r="F231" s="163">
        <f t="shared" ref="F231:F235" si="23">E231*1.2</f>
        <v>48.12</v>
      </c>
    </row>
    <row r="232" spans="1:8">
      <c r="A232" s="256" t="s">
        <v>299</v>
      </c>
      <c r="B232" s="256"/>
      <c r="C232" s="256"/>
      <c r="D232" s="256"/>
      <c r="E232" s="162">
        <v>16.2</v>
      </c>
      <c r="F232" s="163">
        <f t="shared" si="23"/>
        <v>19.439999999999998</v>
      </c>
    </row>
    <row r="233" spans="1:8">
      <c r="A233" s="256" t="s">
        <v>300</v>
      </c>
      <c r="B233" s="256"/>
      <c r="C233" s="256"/>
      <c r="D233" s="256"/>
      <c r="E233" s="162">
        <v>16.2</v>
      </c>
      <c r="F233" s="163">
        <f t="shared" si="23"/>
        <v>19.439999999999998</v>
      </c>
    </row>
    <row r="234" spans="1:8">
      <c r="A234" s="256" t="s">
        <v>301</v>
      </c>
      <c r="B234" s="256"/>
      <c r="C234" s="256"/>
      <c r="D234" s="256"/>
      <c r="E234" s="162">
        <v>23.6</v>
      </c>
      <c r="F234" s="163">
        <f t="shared" si="23"/>
        <v>28.32</v>
      </c>
    </row>
    <row r="235" spans="1:8">
      <c r="A235" s="281" t="s">
        <v>302</v>
      </c>
      <c r="B235" s="281"/>
      <c r="C235" s="281"/>
      <c r="D235" s="254"/>
      <c r="E235" s="162">
        <v>23.6</v>
      </c>
      <c r="F235" s="163">
        <f t="shared" si="23"/>
        <v>28.32</v>
      </c>
    </row>
    <row r="236" spans="1:8" ht="16.5" customHeight="1">
      <c r="A236" s="40"/>
      <c r="B236" s="40"/>
      <c r="C236" s="40"/>
      <c r="D236" s="96"/>
      <c r="E236" s="98"/>
      <c r="F236" s="42"/>
    </row>
    <row r="237" spans="1:8" s="22" customFormat="1" ht="24.75" customHeight="1">
      <c r="A237" s="266" t="s">
        <v>303</v>
      </c>
      <c r="B237" s="266"/>
      <c r="C237" s="266"/>
      <c r="D237" s="266"/>
      <c r="E237" s="266"/>
      <c r="F237" s="266"/>
      <c r="G237" s="232"/>
      <c r="H237" s="232"/>
    </row>
    <row r="238" spans="1:8" ht="15" customHeight="1">
      <c r="A238" s="140" t="s">
        <v>304</v>
      </c>
      <c r="B238" s="264" t="s">
        <v>182</v>
      </c>
      <c r="C238" s="265"/>
      <c r="D238" s="87" t="s">
        <v>183</v>
      </c>
      <c r="E238" s="82" t="s">
        <v>1</v>
      </c>
      <c r="F238" s="50" t="s">
        <v>2</v>
      </c>
      <c r="G238" s="50" t="s">
        <v>1</v>
      </c>
      <c r="H238" s="50" t="s">
        <v>2</v>
      </c>
    </row>
    <row r="239" spans="1:8" ht="15" customHeight="1">
      <c r="A239" s="66"/>
      <c r="B239" s="48" t="s">
        <v>187</v>
      </c>
      <c r="C239" s="48" t="s">
        <v>188</v>
      </c>
      <c r="D239" s="48" t="s">
        <v>188</v>
      </c>
      <c r="E239" s="242" t="s">
        <v>156</v>
      </c>
      <c r="F239" s="243"/>
      <c r="G239" s="242" t="s">
        <v>129</v>
      </c>
      <c r="H239" s="243"/>
    </row>
    <row r="240" spans="1:8">
      <c r="A240" s="61" t="s">
        <v>76</v>
      </c>
      <c r="B240" s="61" t="s">
        <v>77</v>
      </c>
      <c r="C240" s="61" t="s">
        <v>130</v>
      </c>
      <c r="D240" s="61" t="s">
        <v>78</v>
      </c>
      <c r="E240" s="276">
        <v>96</v>
      </c>
      <c r="F240" s="240">
        <f>E240*1.2</f>
        <v>115.19999999999999</v>
      </c>
      <c r="G240" s="237">
        <v>110.6</v>
      </c>
      <c r="H240" s="240">
        <f>G240*1.2</f>
        <v>132.72</v>
      </c>
    </row>
    <row r="241" spans="1:8">
      <c r="A241" s="33" t="s">
        <v>79</v>
      </c>
      <c r="B241" s="33" t="s">
        <v>80</v>
      </c>
      <c r="C241" s="33" t="s">
        <v>131</v>
      </c>
      <c r="D241" s="33" t="s">
        <v>157</v>
      </c>
      <c r="E241" s="250"/>
      <c r="F241" s="241"/>
      <c r="G241" s="238"/>
      <c r="H241" s="241"/>
    </row>
    <row r="242" spans="1:8">
      <c r="A242" s="33" t="s">
        <v>81</v>
      </c>
      <c r="B242" s="33" t="s">
        <v>82</v>
      </c>
      <c r="C242" s="33" t="s">
        <v>132</v>
      </c>
      <c r="D242" s="33" t="s">
        <v>158</v>
      </c>
      <c r="E242" s="249">
        <v>103.1</v>
      </c>
      <c r="F242" s="239">
        <f>E242*1.2</f>
        <v>123.71999999999998</v>
      </c>
      <c r="G242" s="248">
        <v>119.9</v>
      </c>
      <c r="H242" s="239">
        <f>G242*1.2</f>
        <v>143.88</v>
      </c>
    </row>
    <row r="243" spans="1:8">
      <c r="A243" s="33" t="s">
        <v>83</v>
      </c>
      <c r="B243" s="33" t="s">
        <v>84</v>
      </c>
      <c r="C243" s="33" t="s">
        <v>133</v>
      </c>
      <c r="D243" s="33" t="s">
        <v>159</v>
      </c>
      <c r="E243" s="250"/>
      <c r="F243" s="241"/>
      <c r="G243" s="238"/>
      <c r="H243" s="241"/>
    </row>
    <row r="244" spans="1:8">
      <c r="A244" s="33" t="s">
        <v>85</v>
      </c>
      <c r="B244" s="33" t="s">
        <v>86</v>
      </c>
      <c r="C244" s="33" t="s">
        <v>135</v>
      </c>
      <c r="D244" s="33" t="s">
        <v>160</v>
      </c>
      <c r="E244" s="249">
        <v>110.6</v>
      </c>
      <c r="F244" s="239">
        <f>E244*1.2</f>
        <v>132.72</v>
      </c>
      <c r="G244" s="248">
        <v>136.30000000000001</v>
      </c>
      <c r="H244" s="239">
        <f>G244*1.2</f>
        <v>163.56</v>
      </c>
    </row>
    <row r="245" spans="1:8">
      <c r="A245" s="33" t="s">
        <v>87</v>
      </c>
      <c r="B245" s="33" t="s">
        <v>88</v>
      </c>
      <c r="C245" s="33" t="s">
        <v>134</v>
      </c>
      <c r="D245" s="33" t="s">
        <v>161</v>
      </c>
      <c r="E245" s="250"/>
      <c r="F245" s="241"/>
      <c r="G245" s="238"/>
      <c r="H245" s="241"/>
    </row>
    <row r="246" spans="1:8">
      <c r="A246" s="33" t="s">
        <v>89</v>
      </c>
      <c r="B246" s="33" t="s">
        <v>90</v>
      </c>
      <c r="C246" s="33" t="s">
        <v>136</v>
      </c>
      <c r="D246" s="33" t="s">
        <v>162</v>
      </c>
      <c r="E246" s="252">
        <v>140.6</v>
      </c>
      <c r="F246" s="239">
        <f>E246*1.2</f>
        <v>168.72</v>
      </c>
      <c r="G246" s="248">
        <v>172.4</v>
      </c>
      <c r="H246" s="239">
        <f>G246*1.2</f>
        <v>206.88</v>
      </c>
    </row>
    <row r="247" spans="1:8">
      <c r="A247" s="33" t="s">
        <v>91</v>
      </c>
      <c r="B247" s="33" t="s">
        <v>92</v>
      </c>
      <c r="C247" s="33" t="s">
        <v>137</v>
      </c>
      <c r="D247" s="33" t="s">
        <v>163</v>
      </c>
      <c r="E247" s="252"/>
      <c r="F247" s="240"/>
      <c r="G247" s="237"/>
      <c r="H247" s="240"/>
    </row>
    <row r="248" spans="1:8">
      <c r="A248" s="33" t="s">
        <v>93</v>
      </c>
      <c r="B248" s="33" t="s">
        <v>94</v>
      </c>
      <c r="C248" s="33" t="s">
        <v>138</v>
      </c>
      <c r="D248" s="33" t="s">
        <v>164</v>
      </c>
      <c r="E248" s="252"/>
      <c r="F248" s="240"/>
      <c r="G248" s="237"/>
      <c r="H248" s="240"/>
    </row>
    <row r="249" spans="1:8">
      <c r="A249" s="33" t="s">
        <v>95</v>
      </c>
      <c r="B249" s="33" t="s">
        <v>96</v>
      </c>
      <c r="C249" s="33" t="s">
        <v>139</v>
      </c>
      <c r="D249" s="33" t="s">
        <v>205</v>
      </c>
      <c r="E249" s="252"/>
      <c r="F249" s="240"/>
      <c r="G249" s="237"/>
      <c r="H249" s="240"/>
    </row>
    <row r="250" spans="1:8">
      <c r="A250" s="33" t="s">
        <v>97</v>
      </c>
      <c r="B250" s="33" t="s">
        <v>98</v>
      </c>
      <c r="C250" s="33" t="s">
        <v>140</v>
      </c>
      <c r="D250" s="33" t="s">
        <v>165</v>
      </c>
      <c r="E250" s="252"/>
      <c r="F250" s="241"/>
      <c r="G250" s="238"/>
      <c r="H250" s="241"/>
    </row>
    <row r="251" spans="1:8">
      <c r="A251" s="33" t="s">
        <v>99</v>
      </c>
      <c r="B251" s="33" t="s">
        <v>100</v>
      </c>
      <c r="C251" s="33" t="s">
        <v>141</v>
      </c>
      <c r="D251" s="33" t="s">
        <v>166</v>
      </c>
      <c r="E251" s="252">
        <v>173.8</v>
      </c>
      <c r="F251" s="239">
        <f>E251*1.2</f>
        <v>208.56</v>
      </c>
      <c r="G251" s="248">
        <v>212.9</v>
      </c>
      <c r="H251" s="239">
        <f>G251*1.2</f>
        <v>255.48</v>
      </c>
    </row>
    <row r="252" spans="1:8">
      <c r="A252" s="33" t="s">
        <v>101</v>
      </c>
      <c r="B252" s="33" t="s">
        <v>102</v>
      </c>
      <c r="C252" s="33" t="s">
        <v>142</v>
      </c>
      <c r="D252" s="33" t="s">
        <v>167</v>
      </c>
      <c r="E252" s="252"/>
      <c r="F252" s="240"/>
      <c r="G252" s="237"/>
      <c r="H252" s="240"/>
    </row>
    <row r="253" spans="1:8">
      <c r="A253" s="33" t="s">
        <v>103</v>
      </c>
      <c r="B253" s="33" t="s">
        <v>104</v>
      </c>
      <c r="C253" s="33" t="s">
        <v>143</v>
      </c>
      <c r="D253" s="33" t="s">
        <v>168</v>
      </c>
      <c r="E253" s="252"/>
      <c r="F253" s="240"/>
      <c r="G253" s="237"/>
      <c r="H253" s="240"/>
    </row>
    <row r="254" spans="1:8">
      <c r="A254" s="33" t="s">
        <v>105</v>
      </c>
      <c r="B254" s="33" t="s">
        <v>106</v>
      </c>
      <c r="C254" s="33" t="s">
        <v>144</v>
      </c>
      <c r="D254" s="33" t="s">
        <v>169</v>
      </c>
      <c r="E254" s="252"/>
      <c r="F254" s="240"/>
      <c r="G254" s="237"/>
      <c r="H254" s="240"/>
    </row>
    <row r="255" spans="1:8">
      <c r="A255" s="33" t="s">
        <v>107</v>
      </c>
      <c r="B255" s="33" t="s">
        <v>108</v>
      </c>
      <c r="C255" s="33" t="s">
        <v>145</v>
      </c>
      <c r="D255" s="33" t="s">
        <v>170</v>
      </c>
      <c r="E255" s="252"/>
      <c r="F255" s="240"/>
      <c r="G255" s="237"/>
      <c r="H255" s="240"/>
    </row>
    <row r="256" spans="1:8">
      <c r="A256" s="33" t="s">
        <v>109</v>
      </c>
      <c r="B256" s="33" t="s">
        <v>110</v>
      </c>
      <c r="C256" s="33" t="s">
        <v>146</v>
      </c>
      <c r="D256" s="33" t="s">
        <v>171</v>
      </c>
      <c r="E256" s="252"/>
      <c r="F256" s="241"/>
      <c r="G256" s="238"/>
      <c r="H256" s="241"/>
    </row>
    <row r="257" spans="1:10">
      <c r="A257" s="33" t="s">
        <v>111</v>
      </c>
      <c r="B257" s="33" t="s">
        <v>112</v>
      </c>
      <c r="C257" s="33" t="s">
        <v>147</v>
      </c>
      <c r="D257" s="33" t="s">
        <v>172</v>
      </c>
      <c r="E257" s="252">
        <v>246.9</v>
      </c>
      <c r="F257" s="239">
        <f>E257*1.2</f>
        <v>296.27999999999997</v>
      </c>
      <c r="G257" s="248">
        <v>319.2</v>
      </c>
      <c r="H257" s="239">
        <f>G257*1.2</f>
        <v>383.03999999999996</v>
      </c>
    </row>
    <row r="258" spans="1:10">
      <c r="A258" s="33" t="s">
        <v>113</v>
      </c>
      <c r="B258" s="33" t="s">
        <v>114</v>
      </c>
      <c r="C258" s="33" t="s">
        <v>148</v>
      </c>
      <c r="D258" s="33" t="s">
        <v>173</v>
      </c>
      <c r="E258" s="252"/>
      <c r="F258" s="240"/>
      <c r="G258" s="237"/>
      <c r="H258" s="240"/>
    </row>
    <row r="259" spans="1:10">
      <c r="A259" s="33" t="s">
        <v>115</v>
      </c>
      <c r="B259" s="33" t="s">
        <v>116</v>
      </c>
      <c r="C259" s="33" t="s">
        <v>149</v>
      </c>
      <c r="D259" s="33" t="s">
        <v>174</v>
      </c>
      <c r="E259" s="252"/>
      <c r="F259" s="240"/>
      <c r="G259" s="237"/>
      <c r="H259" s="240"/>
    </row>
    <row r="260" spans="1:10">
      <c r="A260" s="33" t="s">
        <v>117</v>
      </c>
      <c r="B260" s="33" t="s">
        <v>118</v>
      </c>
      <c r="C260" s="33" t="s">
        <v>150</v>
      </c>
      <c r="D260" s="33" t="s">
        <v>175</v>
      </c>
      <c r="E260" s="252"/>
      <c r="F260" s="241"/>
      <c r="G260" s="238"/>
      <c r="H260" s="241"/>
    </row>
    <row r="261" spans="1:10">
      <c r="A261" s="33" t="s">
        <v>119</v>
      </c>
      <c r="B261" s="33" t="s">
        <v>120</v>
      </c>
      <c r="C261" s="33" t="s">
        <v>151</v>
      </c>
      <c r="D261" s="33" t="s">
        <v>176</v>
      </c>
      <c r="E261" s="252">
        <v>336.3</v>
      </c>
      <c r="F261" s="239">
        <f>E261*1.2</f>
        <v>403.56</v>
      </c>
      <c r="G261" s="248">
        <v>421.4</v>
      </c>
      <c r="H261" s="239">
        <f>G261*1.2</f>
        <v>505.67999999999995</v>
      </c>
    </row>
    <row r="262" spans="1:10">
      <c r="A262" s="33" t="s">
        <v>121</v>
      </c>
      <c r="B262" s="33" t="s">
        <v>122</v>
      </c>
      <c r="C262" s="33" t="s">
        <v>152</v>
      </c>
      <c r="D262" s="33" t="s">
        <v>177</v>
      </c>
      <c r="E262" s="252"/>
      <c r="F262" s="240"/>
      <c r="G262" s="237"/>
      <c r="H262" s="240"/>
    </row>
    <row r="263" spans="1:10">
      <c r="A263" s="33" t="s">
        <v>123</v>
      </c>
      <c r="B263" s="33" t="s">
        <v>124</v>
      </c>
      <c r="C263" s="33" t="s">
        <v>153</v>
      </c>
      <c r="D263" s="33" t="s">
        <v>178</v>
      </c>
      <c r="E263" s="252"/>
      <c r="F263" s="240"/>
      <c r="G263" s="237"/>
      <c r="H263" s="240"/>
    </row>
    <row r="264" spans="1:10">
      <c r="A264" s="33" t="s">
        <v>125</v>
      </c>
      <c r="B264" s="33" t="s">
        <v>126</v>
      </c>
      <c r="C264" s="33" t="s">
        <v>154</v>
      </c>
      <c r="D264" s="33" t="s">
        <v>179</v>
      </c>
      <c r="E264" s="252"/>
      <c r="F264" s="240"/>
      <c r="G264" s="237"/>
      <c r="H264" s="240"/>
    </row>
    <row r="265" spans="1:10">
      <c r="A265" s="34" t="s">
        <v>127</v>
      </c>
      <c r="B265" s="34" t="s">
        <v>128</v>
      </c>
      <c r="C265" s="34" t="s">
        <v>155</v>
      </c>
      <c r="D265" s="33" t="s">
        <v>180</v>
      </c>
      <c r="E265" s="253"/>
      <c r="F265" s="241"/>
      <c r="G265" s="238"/>
      <c r="H265" s="241"/>
    </row>
    <row r="266" spans="1:10" ht="30" customHeight="1">
      <c r="A266" s="244" t="s">
        <v>305</v>
      </c>
      <c r="B266" s="245"/>
      <c r="C266" s="245"/>
      <c r="D266" s="260"/>
      <c r="E266" s="166">
        <v>168.8</v>
      </c>
      <c r="F266" s="167">
        <f t="shared" ref="F266:F272" si="24">E266*1.2</f>
        <v>202.56</v>
      </c>
      <c r="G266" s="168">
        <v>189.6</v>
      </c>
      <c r="H266" s="167">
        <f t="shared" ref="H266:H272" si="25">G266*1.2</f>
        <v>227.51999999999998</v>
      </c>
    </row>
    <row r="267" spans="1:10" ht="30" customHeight="1">
      <c r="A267" s="244" t="s">
        <v>306</v>
      </c>
      <c r="B267" s="245"/>
      <c r="C267" s="245"/>
      <c r="D267" s="260"/>
      <c r="E267" s="166">
        <v>213.8</v>
      </c>
      <c r="F267" s="167">
        <f t="shared" si="24"/>
        <v>256.56</v>
      </c>
      <c r="G267" s="168">
        <v>234.6</v>
      </c>
      <c r="H267" s="167">
        <f t="shared" si="25"/>
        <v>281.52</v>
      </c>
    </row>
    <row r="268" spans="1:10" ht="30" customHeight="1">
      <c r="A268" s="244" t="s">
        <v>307</v>
      </c>
      <c r="B268" s="245"/>
      <c r="C268" s="245"/>
      <c r="D268" s="260"/>
      <c r="E268" s="166">
        <v>98.5</v>
      </c>
      <c r="F268" s="167">
        <f t="shared" si="24"/>
        <v>118.19999999999999</v>
      </c>
      <c r="G268" s="168">
        <v>131.9</v>
      </c>
      <c r="H268" s="167">
        <f t="shared" si="25"/>
        <v>158.28</v>
      </c>
    </row>
    <row r="269" spans="1:10" ht="30" customHeight="1">
      <c r="A269" s="244" t="s">
        <v>308</v>
      </c>
      <c r="B269" s="245"/>
      <c r="C269" s="245"/>
      <c r="D269" s="260"/>
      <c r="E269" s="169">
        <v>39.4</v>
      </c>
      <c r="F269" s="167">
        <f t="shared" si="24"/>
        <v>47.279999999999994</v>
      </c>
      <c r="G269" s="168">
        <v>39.4</v>
      </c>
      <c r="H269" s="167">
        <f t="shared" si="25"/>
        <v>47.279999999999994</v>
      </c>
    </row>
    <row r="270" spans="1:10" ht="30" customHeight="1">
      <c r="A270" s="244" t="s">
        <v>309</v>
      </c>
      <c r="B270" s="245"/>
      <c r="C270" s="245"/>
      <c r="D270" s="260"/>
      <c r="E270" s="169">
        <v>3.9</v>
      </c>
      <c r="F270" s="167">
        <f t="shared" si="24"/>
        <v>4.68</v>
      </c>
      <c r="G270" s="168">
        <v>4.9000000000000004</v>
      </c>
      <c r="H270" s="167">
        <f t="shared" si="25"/>
        <v>5.88</v>
      </c>
    </row>
    <row r="271" spans="1:10" ht="30" customHeight="1">
      <c r="A271" s="244" t="s">
        <v>310</v>
      </c>
      <c r="B271" s="245"/>
      <c r="C271" s="245"/>
      <c r="D271" s="260"/>
      <c r="E271" s="169">
        <v>2.5</v>
      </c>
      <c r="F271" s="167">
        <f t="shared" si="24"/>
        <v>3</v>
      </c>
      <c r="G271" s="168">
        <v>2.8</v>
      </c>
      <c r="H271" s="167">
        <f t="shared" si="25"/>
        <v>3.36</v>
      </c>
      <c r="J271" s="173"/>
    </row>
    <row r="272" spans="1:10" ht="15" customHeight="1">
      <c r="A272" s="261" t="s">
        <v>311</v>
      </c>
      <c r="B272" s="262"/>
      <c r="C272" s="262"/>
      <c r="D272" s="263"/>
      <c r="E272" s="170">
        <v>60</v>
      </c>
      <c r="F272" s="171">
        <f t="shared" si="24"/>
        <v>72</v>
      </c>
      <c r="G272" s="172">
        <v>60</v>
      </c>
      <c r="H272" s="171">
        <f t="shared" si="25"/>
        <v>72</v>
      </c>
      <c r="J272" s="173"/>
    </row>
    <row r="273" spans="1:8" ht="15" customHeight="1">
      <c r="A273" s="68" t="s">
        <v>312</v>
      </c>
      <c r="B273" s="62"/>
      <c r="C273" s="62"/>
      <c r="D273" s="88"/>
      <c r="E273" s="63"/>
      <c r="F273" s="63"/>
      <c r="G273" s="41"/>
      <c r="H273" s="63"/>
    </row>
    <row r="274" spans="1:8" ht="16.5" customHeight="1">
      <c r="A274" t="s">
        <v>313</v>
      </c>
      <c r="D274"/>
      <c r="E274"/>
      <c r="F274" s="41"/>
      <c r="G274" s="63"/>
      <c r="H274"/>
    </row>
    <row r="275" spans="1:8" ht="33" customHeight="1">
      <c r="A275" s="232" t="s">
        <v>314</v>
      </c>
      <c r="B275" s="232"/>
      <c r="C275" s="232"/>
      <c r="D275" s="232"/>
      <c r="E275" s="232"/>
      <c r="F275" s="232"/>
      <c r="G275" s="232"/>
      <c r="H275" s="232"/>
    </row>
    <row r="276" spans="1:8" ht="15" customHeight="1">
      <c r="A276" s="140" t="s">
        <v>304</v>
      </c>
      <c r="B276" s="264" t="s">
        <v>182</v>
      </c>
      <c r="C276" s="265"/>
      <c r="D276" s="50" t="s">
        <v>1</v>
      </c>
      <c r="E276" s="82" t="s">
        <v>2</v>
      </c>
      <c r="F276" s="50" t="s">
        <v>1</v>
      </c>
      <c r="G276" s="50" t="s">
        <v>2</v>
      </c>
      <c r="H276"/>
    </row>
    <row r="277" spans="1:8" ht="15" customHeight="1">
      <c r="A277" s="66"/>
      <c r="B277" s="48" t="s">
        <v>187</v>
      </c>
      <c r="C277" s="48" t="s">
        <v>188</v>
      </c>
      <c r="D277" s="242" t="s">
        <v>156</v>
      </c>
      <c r="E277" s="243"/>
      <c r="F277" s="242" t="s">
        <v>129</v>
      </c>
      <c r="G277" s="243"/>
      <c r="H277"/>
    </row>
    <row r="278" spans="1:8">
      <c r="A278" s="61" t="s">
        <v>76</v>
      </c>
      <c r="B278" s="61" t="s">
        <v>77</v>
      </c>
      <c r="C278" s="61" t="s">
        <v>130</v>
      </c>
      <c r="D278" s="233">
        <v>147.19999999999999</v>
      </c>
      <c r="E278" s="235">
        <f>D278*1.2</f>
        <v>176.64</v>
      </c>
      <c r="F278" s="237">
        <v>177</v>
      </c>
      <c r="G278" s="240">
        <f>F278*1.2</f>
        <v>212.4</v>
      </c>
      <c r="H278"/>
    </row>
    <row r="279" spans="1:8">
      <c r="A279" s="33" t="s">
        <v>79</v>
      </c>
      <c r="B279" s="33" t="s">
        <v>80</v>
      </c>
      <c r="C279" s="33" t="s">
        <v>131</v>
      </c>
      <c r="D279" s="234"/>
      <c r="E279" s="235"/>
      <c r="F279" s="237"/>
      <c r="G279" s="240"/>
      <c r="H279"/>
    </row>
    <row r="280" spans="1:8">
      <c r="A280" s="33" t="s">
        <v>81</v>
      </c>
      <c r="B280" s="33" t="s">
        <v>82</v>
      </c>
      <c r="C280" s="33" t="s">
        <v>132</v>
      </c>
      <c r="D280" s="234"/>
      <c r="E280" s="235"/>
      <c r="F280" s="237"/>
      <c r="G280" s="240"/>
      <c r="H280"/>
    </row>
    <row r="281" spans="1:8">
      <c r="A281" s="33" t="s">
        <v>83</v>
      </c>
      <c r="B281" s="33" t="s">
        <v>84</v>
      </c>
      <c r="C281" s="33" t="s">
        <v>133</v>
      </c>
      <c r="D281" s="234"/>
      <c r="E281" s="235"/>
      <c r="F281" s="237"/>
      <c r="G281" s="240"/>
      <c r="H281"/>
    </row>
    <row r="282" spans="1:8">
      <c r="A282" s="33" t="s">
        <v>85</v>
      </c>
      <c r="B282" s="33" t="s">
        <v>86</v>
      </c>
      <c r="C282" s="33" t="s">
        <v>135</v>
      </c>
      <c r="D282" s="234"/>
      <c r="E282" s="235"/>
      <c r="F282" s="237"/>
      <c r="G282" s="240"/>
      <c r="H282"/>
    </row>
    <row r="283" spans="1:8">
      <c r="A283" s="33" t="s">
        <v>87</v>
      </c>
      <c r="B283" s="33" t="s">
        <v>88</v>
      </c>
      <c r="C283" s="33" t="s">
        <v>134</v>
      </c>
      <c r="D283" s="234"/>
      <c r="E283" s="236"/>
      <c r="F283" s="238"/>
      <c r="G283" s="241"/>
      <c r="H283"/>
    </row>
    <row r="284" spans="1:8">
      <c r="A284" s="33" t="s">
        <v>89</v>
      </c>
      <c r="B284" s="33" t="s">
        <v>90</v>
      </c>
      <c r="C284" s="33" t="s">
        <v>136</v>
      </c>
      <c r="D284" s="234">
        <v>182.9</v>
      </c>
      <c r="E284" s="251">
        <f>D284*1.2</f>
        <v>219.48</v>
      </c>
      <c r="F284" s="248">
        <v>224</v>
      </c>
      <c r="G284" s="239">
        <f>F284*1.2</f>
        <v>268.8</v>
      </c>
      <c r="H284"/>
    </row>
    <row r="285" spans="1:8">
      <c r="A285" s="33" t="s">
        <v>91</v>
      </c>
      <c r="B285" s="33" t="s">
        <v>92</v>
      </c>
      <c r="C285" s="33" t="s">
        <v>137</v>
      </c>
      <c r="D285" s="234"/>
      <c r="E285" s="235"/>
      <c r="F285" s="237"/>
      <c r="G285" s="240"/>
      <c r="H285"/>
    </row>
    <row r="286" spans="1:8">
      <c r="A286" s="33" t="s">
        <v>93</v>
      </c>
      <c r="B286" s="33" t="s">
        <v>94</v>
      </c>
      <c r="C286" s="33" t="s">
        <v>138</v>
      </c>
      <c r="D286" s="234"/>
      <c r="E286" s="235"/>
      <c r="F286" s="237"/>
      <c r="G286" s="240"/>
      <c r="H286"/>
    </row>
    <row r="287" spans="1:8">
      <c r="A287" s="33" t="s">
        <v>95</v>
      </c>
      <c r="B287" s="33" t="s">
        <v>96</v>
      </c>
      <c r="C287" s="33" t="s">
        <v>139</v>
      </c>
      <c r="D287" s="234"/>
      <c r="E287" s="235"/>
      <c r="F287" s="237"/>
      <c r="G287" s="240"/>
      <c r="H287"/>
    </row>
    <row r="288" spans="1:8">
      <c r="A288" s="33" t="s">
        <v>97</v>
      </c>
      <c r="B288" s="33" t="s">
        <v>98</v>
      </c>
      <c r="C288" s="33" t="s">
        <v>140</v>
      </c>
      <c r="D288" s="234"/>
      <c r="E288" s="236"/>
      <c r="F288" s="238"/>
      <c r="G288" s="241"/>
      <c r="H288"/>
    </row>
    <row r="289" spans="1:8">
      <c r="A289" s="33" t="s">
        <v>99</v>
      </c>
      <c r="B289" s="33" t="s">
        <v>100</v>
      </c>
      <c r="C289" s="33" t="s">
        <v>141</v>
      </c>
      <c r="D289" s="234">
        <v>225.8</v>
      </c>
      <c r="E289" s="251">
        <f>D289*1.2</f>
        <v>270.95999999999998</v>
      </c>
      <c r="F289" s="248">
        <v>276.89999999999998</v>
      </c>
      <c r="G289" s="239">
        <f>F289*1.2</f>
        <v>332.28</v>
      </c>
      <c r="H289"/>
    </row>
    <row r="290" spans="1:8">
      <c r="A290" s="33" t="s">
        <v>101</v>
      </c>
      <c r="B290" s="33" t="s">
        <v>102</v>
      </c>
      <c r="C290" s="33" t="s">
        <v>142</v>
      </c>
      <c r="D290" s="234"/>
      <c r="E290" s="235"/>
      <c r="F290" s="237"/>
      <c r="G290" s="240"/>
      <c r="H290"/>
    </row>
    <row r="291" spans="1:8">
      <c r="A291" s="33" t="s">
        <v>103</v>
      </c>
      <c r="B291" s="33" t="s">
        <v>104</v>
      </c>
      <c r="C291" s="33" t="s">
        <v>143</v>
      </c>
      <c r="D291" s="234"/>
      <c r="E291" s="235"/>
      <c r="F291" s="237"/>
      <c r="G291" s="240"/>
      <c r="H291"/>
    </row>
    <row r="292" spans="1:8">
      <c r="A292" s="33" t="s">
        <v>105</v>
      </c>
      <c r="B292" s="33" t="s">
        <v>106</v>
      </c>
      <c r="C292" s="33" t="s">
        <v>144</v>
      </c>
      <c r="D292" s="234"/>
      <c r="E292" s="235"/>
      <c r="F292" s="237"/>
      <c r="G292" s="240"/>
      <c r="H292"/>
    </row>
    <row r="293" spans="1:8">
      <c r="A293" s="33" t="s">
        <v>107</v>
      </c>
      <c r="B293" s="33" t="s">
        <v>108</v>
      </c>
      <c r="C293" s="33" t="s">
        <v>145</v>
      </c>
      <c r="D293" s="234"/>
      <c r="E293" s="235"/>
      <c r="F293" s="237"/>
      <c r="G293" s="240"/>
      <c r="H293"/>
    </row>
    <row r="294" spans="1:8">
      <c r="A294" s="33" t="s">
        <v>109</v>
      </c>
      <c r="B294" s="33" t="s">
        <v>110</v>
      </c>
      <c r="C294" s="33" t="s">
        <v>146</v>
      </c>
      <c r="D294" s="234"/>
      <c r="E294" s="236"/>
      <c r="F294" s="238"/>
      <c r="G294" s="241"/>
      <c r="H294"/>
    </row>
    <row r="295" spans="1:8">
      <c r="A295" s="33" t="s">
        <v>111</v>
      </c>
      <c r="B295" s="33" t="s">
        <v>112</v>
      </c>
      <c r="C295" s="33" t="s">
        <v>147</v>
      </c>
      <c r="D295" s="234">
        <v>368.99</v>
      </c>
      <c r="E295" s="251">
        <f>D295*1.2</f>
        <v>442.78800000000001</v>
      </c>
      <c r="F295" s="248">
        <v>433.9</v>
      </c>
      <c r="G295" s="239">
        <f>F295*1.2</f>
        <v>520.67999999999995</v>
      </c>
      <c r="H295"/>
    </row>
    <row r="296" spans="1:8">
      <c r="A296" s="33" t="s">
        <v>113</v>
      </c>
      <c r="B296" s="33" t="s">
        <v>114</v>
      </c>
      <c r="C296" s="33" t="s">
        <v>148</v>
      </c>
      <c r="D296" s="234"/>
      <c r="E296" s="235"/>
      <c r="F296" s="237"/>
      <c r="G296" s="240"/>
      <c r="H296"/>
    </row>
    <row r="297" spans="1:8">
      <c r="A297" s="33" t="s">
        <v>115</v>
      </c>
      <c r="B297" s="33" t="s">
        <v>116</v>
      </c>
      <c r="C297" s="33" t="s">
        <v>149</v>
      </c>
      <c r="D297" s="234"/>
      <c r="E297" s="235"/>
      <c r="F297" s="237"/>
      <c r="G297" s="240"/>
      <c r="H297"/>
    </row>
    <row r="298" spans="1:8">
      <c r="A298" s="33" t="s">
        <v>117</v>
      </c>
      <c r="B298" s="33" t="s">
        <v>118</v>
      </c>
      <c r="C298" s="33" t="s">
        <v>150</v>
      </c>
      <c r="D298" s="234"/>
      <c r="E298" s="236"/>
      <c r="F298" s="238"/>
      <c r="G298" s="241"/>
      <c r="H298"/>
    </row>
    <row r="299" spans="1:8">
      <c r="A299" s="33" t="s">
        <v>119</v>
      </c>
      <c r="B299" s="33" t="s">
        <v>120</v>
      </c>
      <c r="C299" s="33" t="s">
        <v>151</v>
      </c>
      <c r="D299" s="234">
        <v>486</v>
      </c>
      <c r="E299" s="251">
        <f>D299*1.2</f>
        <v>583.19999999999993</v>
      </c>
      <c r="F299" s="248">
        <v>593.9</v>
      </c>
      <c r="G299" s="239">
        <f>F299*1.2</f>
        <v>712.68</v>
      </c>
      <c r="H299"/>
    </row>
    <row r="300" spans="1:8">
      <c r="A300" s="33" t="s">
        <v>121</v>
      </c>
      <c r="B300" s="33" t="s">
        <v>122</v>
      </c>
      <c r="C300" s="33" t="s">
        <v>152</v>
      </c>
      <c r="D300" s="234"/>
      <c r="E300" s="235"/>
      <c r="F300" s="237"/>
      <c r="G300" s="240"/>
      <c r="H300"/>
    </row>
    <row r="301" spans="1:8">
      <c r="A301" s="33" t="s">
        <v>123</v>
      </c>
      <c r="B301" s="33" t="s">
        <v>124</v>
      </c>
      <c r="C301" s="33" t="s">
        <v>153</v>
      </c>
      <c r="D301" s="234"/>
      <c r="E301" s="235"/>
      <c r="F301" s="237"/>
      <c r="G301" s="240"/>
      <c r="H301"/>
    </row>
    <row r="302" spans="1:8">
      <c r="A302" s="33" t="s">
        <v>125</v>
      </c>
      <c r="B302" s="33" t="s">
        <v>126</v>
      </c>
      <c r="C302" s="33" t="s">
        <v>154</v>
      </c>
      <c r="D302" s="234"/>
      <c r="E302" s="235"/>
      <c r="F302" s="237"/>
      <c r="G302" s="240"/>
      <c r="H302"/>
    </row>
    <row r="303" spans="1:8">
      <c r="A303" s="34" t="s">
        <v>127</v>
      </c>
      <c r="B303" s="34" t="s">
        <v>128</v>
      </c>
      <c r="C303" s="34" t="s">
        <v>155</v>
      </c>
      <c r="D303" s="234"/>
      <c r="E303" s="236"/>
      <c r="F303" s="238"/>
      <c r="G303" s="241"/>
      <c r="H303"/>
    </row>
    <row r="304" spans="1:8" ht="30" customHeight="1">
      <c r="A304" s="244" t="s">
        <v>315</v>
      </c>
      <c r="B304" s="245"/>
      <c r="C304" s="245"/>
      <c r="D304" s="174">
        <v>253.2</v>
      </c>
      <c r="E304" s="176">
        <f t="shared" ref="E304:E309" si="26">D304*1.2</f>
        <v>303.83999999999997</v>
      </c>
      <c r="F304" s="177">
        <v>284.89999999999998</v>
      </c>
      <c r="G304" s="167">
        <f t="shared" ref="G304:G309" si="27">F304*1.2</f>
        <v>341.87999999999994</v>
      </c>
      <c r="H304"/>
    </row>
    <row r="305" spans="1:8" ht="30" customHeight="1">
      <c r="A305" s="244" t="s">
        <v>316</v>
      </c>
      <c r="B305" s="245"/>
      <c r="C305" s="245"/>
      <c r="D305" s="168">
        <v>343.8</v>
      </c>
      <c r="E305" s="178">
        <f t="shared" si="26"/>
        <v>412.56</v>
      </c>
      <c r="F305" s="177">
        <v>497.5</v>
      </c>
      <c r="G305" s="167">
        <f t="shared" si="27"/>
        <v>597</v>
      </c>
      <c r="H305"/>
    </row>
    <row r="306" spans="1:8" ht="30" customHeight="1">
      <c r="A306" s="244" t="s">
        <v>307</v>
      </c>
      <c r="B306" s="245"/>
      <c r="C306" s="245"/>
      <c r="D306" s="168">
        <v>99.4</v>
      </c>
      <c r="E306" s="178">
        <f t="shared" si="26"/>
        <v>119.28</v>
      </c>
      <c r="F306" s="168">
        <v>119.6</v>
      </c>
      <c r="G306" s="167">
        <f t="shared" si="27"/>
        <v>143.51999999999998</v>
      </c>
      <c r="H306"/>
    </row>
    <row r="307" spans="1:8" ht="30" customHeight="1">
      <c r="A307" s="244" t="s">
        <v>308</v>
      </c>
      <c r="B307" s="245"/>
      <c r="C307" s="245"/>
      <c r="D307" s="175">
        <v>39.4</v>
      </c>
      <c r="E307" s="178">
        <f t="shared" si="26"/>
        <v>47.279999999999994</v>
      </c>
      <c r="F307" s="168">
        <v>39.4</v>
      </c>
      <c r="G307" s="167">
        <f t="shared" si="27"/>
        <v>47.279999999999994</v>
      </c>
      <c r="H307"/>
    </row>
    <row r="308" spans="1:8" ht="30" customHeight="1">
      <c r="A308" s="244" t="s">
        <v>317</v>
      </c>
      <c r="B308" s="245"/>
      <c r="C308" s="245"/>
      <c r="D308" s="175">
        <v>3.9</v>
      </c>
      <c r="E308" s="178">
        <f t="shared" si="26"/>
        <v>4.68</v>
      </c>
      <c r="F308" s="168">
        <v>4.9000000000000004</v>
      </c>
      <c r="G308" s="167">
        <f t="shared" si="27"/>
        <v>5.88</v>
      </c>
      <c r="H308"/>
    </row>
    <row r="309" spans="1:8" ht="30" customHeight="1">
      <c r="A309" s="246" t="s">
        <v>318</v>
      </c>
      <c r="B309" s="247"/>
      <c r="C309" s="247"/>
      <c r="D309" s="175">
        <v>2.5</v>
      </c>
      <c r="E309" s="179">
        <f t="shared" si="26"/>
        <v>3</v>
      </c>
      <c r="F309" s="175">
        <v>2.8</v>
      </c>
      <c r="G309" s="171">
        <f t="shared" si="27"/>
        <v>3.36</v>
      </c>
      <c r="H309"/>
    </row>
    <row r="310" spans="1:8">
      <c r="A310" s="231"/>
      <c r="B310" s="231"/>
      <c r="C310" s="231"/>
      <c r="D310" s="99"/>
      <c r="E310" s="35"/>
      <c r="F310" s="35"/>
      <c r="G310" s="35"/>
    </row>
    <row r="311" spans="1:8">
      <c r="D311"/>
    </row>
    <row r="312" spans="1:8">
      <c r="D312"/>
    </row>
    <row r="313" spans="1:8">
      <c r="D313"/>
    </row>
    <row r="314" spans="1:8">
      <c r="D314"/>
    </row>
    <row r="315" spans="1:8">
      <c r="D315"/>
    </row>
    <row r="316" spans="1:8">
      <c r="D316"/>
    </row>
    <row r="317" spans="1:8">
      <c r="D317"/>
    </row>
    <row r="318" spans="1:8">
      <c r="D318"/>
    </row>
    <row r="319" spans="1:8">
      <c r="D319"/>
    </row>
    <row r="320" spans="1:8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</sheetData>
  <mergeCells count="243">
    <mergeCell ref="G54:H54"/>
    <mergeCell ref="G55:H55"/>
    <mergeCell ref="G56:H56"/>
    <mergeCell ref="G57:H57"/>
    <mergeCell ref="E196:F196"/>
    <mergeCell ref="E197:F197"/>
    <mergeCell ref="E48:F48"/>
    <mergeCell ref="E49:F49"/>
    <mergeCell ref="E50:F50"/>
    <mergeCell ref="E51:F51"/>
    <mergeCell ref="E54:F54"/>
    <mergeCell ref="E53:F53"/>
    <mergeCell ref="E55:F55"/>
    <mergeCell ref="E56:F56"/>
    <mergeCell ref="E57:F57"/>
    <mergeCell ref="E100:F100"/>
    <mergeCell ref="E116:F116"/>
    <mergeCell ref="E136:F136"/>
    <mergeCell ref="G136:H136"/>
    <mergeCell ref="E138:F138"/>
    <mergeCell ref="G138:H138"/>
    <mergeCell ref="E140:F140"/>
    <mergeCell ref="G140:H140"/>
    <mergeCell ref="E36:F36"/>
    <mergeCell ref="E37:F37"/>
    <mergeCell ref="E38:F38"/>
    <mergeCell ref="E39:F39"/>
    <mergeCell ref="E40:F40"/>
    <mergeCell ref="E42:F42"/>
    <mergeCell ref="E43:F43"/>
    <mergeCell ref="E44:F44"/>
    <mergeCell ref="E46:F46"/>
    <mergeCell ref="E29:F29"/>
    <mergeCell ref="E30:F30"/>
    <mergeCell ref="E31:F31"/>
    <mergeCell ref="E32:F32"/>
    <mergeCell ref="E33:F33"/>
    <mergeCell ref="E34:F34"/>
    <mergeCell ref="G29:H29"/>
    <mergeCell ref="G30:H30"/>
    <mergeCell ref="G31:H31"/>
    <mergeCell ref="G32:H32"/>
    <mergeCell ref="G33:H33"/>
    <mergeCell ref="G34:H34"/>
    <mergeCell ref="E27:F27"/>
    <mergeCell ref="G23:H23"/>
    <mergeCell ref="G24:H24"/>
    <mergeCell ref="G25:H25"/>
    <mergeCell ref="G26:H26"/>
    <mergeCell ref="G27:H27"/>
    <mergeCell ref="E15:F15"/>
    <mergeCell ref="G15:H15"/>
    <mergeCell ref="A15:D15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G244:G245"/>
    <mergeCell ref="H244:H245"/>
    <mergeCell ref="A109:D109"/>
    <mergeCell ref="E109:F109"/>
    <mergeCell ref="A123:D123"/>
    <mergeCell ref="E123:F123"/>
    <mergeCell ref="G116:H116"/>
    <mergeCell ref="G123:H123"/>
    <mergeCell ref="A189:D189"/>
    <mergeCell ref="A191:D191"/>
    <mergeCell ref="A194:D194"/>
    <mergeCell ref="A192:D192"/>
    <mergeCell ref="A193:D193"/>
    <mergeCell ref="A233:D233"/>
    <mergeCell ref="A205:D205"/>
    <mergeCell ref="A197:D197"/>
    <mergeCell ref="A210:F210"/>
    <mergeCell ref="A212:D212"/>
    <mergeCell ref="A214:D214"/>
    <mergeCell ref="A209:H209"/>
    <mergeCell ref="A199:F199"/>
    <mergeCell ref="H240:H241"/>
    <mergeCell ref="E242:E243"/>
    <mergeCell ref="F242:F243"/>
    <mergeCell ref="A4:H4"/>
    <mergeCell ref="A5:B5"/>
    <mergeCell ref="A6:D6"/>
    <mergeCell ref="A16:D16"/>
    <mergeCell ref="A22:D22"/>
    <mergeCell ref="A28:D28"/>
    <mergeCell ref="A35:D35"/>
    <mergeCell ref="E35:H35"/>
    <mergeCell ref="G42:H42"/>
    <mergeCell ref="E41:H41"/>
    <mergeCell ref="E16:H16"/>
    <mergeCell ref="E6:F6"/>
    <mergeCell ref="G6:H6"/>
    <mergeCell ref="G17:H17"/>
    <mergeCell ref="G18:H18"/>
    <mergeCell ref="G19:H19"/>
    <mergeCell ref="G20:H20"/>
    <mergeCell ref="G21:H21"/>
    <mergeCell ref="G36:H36"/>
    <mergeCell ref="G37:H37"/>
    <mergeCell ref="G38:H38"/>
    <mergeCell ref="E22:H22"/>
    <mergeCell ref="E28:H28"/>
    <mergeCell ref="G39:H39"/>
    <mergeCell ref="G40:H40"/>
    <mergeCell ref="A99:H99"/>
    <mergeCell ref="E61:F61"/>
    <mergeCell ref="A61:D61"/>
    <mergeCell ref="E68:F68"/>
    <mergeCell ref="A68:D68"/>
    <mergeCell ref="A60:B60"/>
    <mergeCell ref="A59:H59"/>
    <mergeCell ref="E73:F73"/>
    <mergeCell ref="E85:F85"/>
    <mergeCell ref="A85:D85"/>
    <mergeCell ref="E93:F93"/>
    <mergeCell ref="A93:D93"/>
    <mergeCell ref="G43:H43"/>
    <mergeCell ref="G44:H44"/>
    <mergeCell ref="G46:H46"/>
    <mergeCell ref="G47:H47"/>
    <mergeCell ref="G48:H48"/>
    <mergeCell ref="G49:H49"/>
    <mergeCell ref="G50:H50"/>
    <mergeCell ref="G51:H51"/>
    <mergeCell ref="E45:H45"/>
    <mergeCell ref="E47:F47"/>
    <mergeCell ref="G53:H53"/>
    <mergeCell ref="A100:D100"/>
    <mergeCell ref="A73:D73"/>
    <mergeCell ref="A78:D78"/>
    <mergeCell ref="E78:F78"/>
    <mergeCell ref="A116:D116"/>
    <mergeCell ref="A185:D185"/>
    <mergeCell ref="G240:G241"/>
    <mergeCell ref="F240:F241"/>
    <mergeCell ref="A235:D235"/>
    <mergeCell ref="A187:D187"/>
    <mergeCell ref="A188:D188"/>
    <mergeCell ref="A186:F186"/>
    <mergeCell ref="A219:D219"/>
    <mergeCell ref="A220:D220"/>
    <mergeCell ref="A221:D221"/>
    <mergeCell ref="A222:D222"/>
    <mergeCell ref="A136:D136"/>
    <mergeCell ref="A138:D138"/>
    <mergeCell ref="A140:D140"/>
    <mergeCell ref="G242:G243"/>
    <mergeCell ref="A196:D196"/>
    <mergeCell ref="A198:D198"/>
    <mergeCell ref="B201:D201"/>
    <mergeCell ref="A184:H184"/>
    <mergeCell ref="B202:D202"/>
    <mergeCell ref="B203:D203"/>
    <mergeCell ref="B204:D204"/>
    <mergeCell ref="A200:F200"/>
    <mergeCell ref="A206:D206"/>
    <mergeCell ref="A190:D190"/>
    <mergeCell ref="H242:H243"/>
    <mergeCell ref="A211:D211"/>
    <mergeCell ref="A213:D213"/>
    <mergeCell ref="A215:D215"/>
    <mergeCell ref="A223:D223"/>
    <mergeCell ref="A224:D224"/>
    <mergeCell ref="A225:D225"/>
    <mergeCell ref="A226:D226"/>
    <mergeCell ref="A216:D216"/>
    <mergeCell ref="E240:E241"/>
    <mergeCell ref="A228:D228"/>
    <mergeCell ref="A217:D217"/>
    <mergeCell ref="A218:D218"/>
    <mergeCell ref="F295:F298"/>
    <mergeCell ref="G261:G265"/>
    <mergeCell ref="H246:H250"/>
    <mergeCell ref="H251:H256"/>
    <mergeCell ref="H257:H260"/>
    <mergeCell ref="H261:H265"/>
    <mergeCell ref="F257:F260"/>
    <mergeCell ref="G257:G260"/>
    <mergeCell ref="E251:E256"/>
    <mergeCell ref="F251:F256"/>
    <mergeCell ref="G251:G256"/>
    <mergeCell ref="F261:F265"/>
    <mergeCell ref="E257:E260"/>
    <mergeCell ref="E246:E250"/>
    <mergeCell ref="F246:F250"/>
    <mergeCell ref="G246:G250"/>
    <mergeCell ref="F289:F294"/>
    <mergeCell ref="E295:E298"/>
    <mergeCell ref="E244:E245"/>
    <mergeCell ref="F244:F245"/>
    <mergeCell ref="E299:E303"/>
    <mergeCell ref="E261:E265"/>
    <mergeCell ref="A227:D227"/>
    <mergeCell ref="A230:D230"/>
    <mergeCell ref="A231:D231"/>
    <mergeCell ref="A232:D232"/>
    <mergeCell ref="A229:F229"/>
    <mergeCell ref="A269:D269"/>
    <mergeCell ref="A270:D270"/>
    <mergeCell ref="A271:D271"/>
    <mergeCell ref="A272:D272"/>
    <mergeCell ref="B238:C238"/>
    <mergeCell ref="E239:F239"/>
    <mergeCell ref="A266:D266"/>
    <mergeCell ref="A237:H237"/>
    <mergeCell ref="E284:E288"/>
    <mergeCell ref="A267:D267"/>
    <mergeCell ref="A268:D268"/>
    <mergeCell ref="B276:C276"/>
    <mergeCell ref="E289:E294"/>
    <mergeCell ref="G239:H239"/>
    <mergeCell ref="A234:D234"/>
    <mergeCell ref="A310:C310"/>
    <mergeCell ref="A275:H275"/>
    <mergeCell ref="D278:D283"/>
    <mergeCell ref="E278:E283"/>
    <mergeCell ref="F278:F283"/>
    <mergeCell ref="D284:D288"/>
    <mergeCell ref="D289:D294"/>
    <mergeCell ref="D295:D298"/>
    <mergeCell ref="D299:D303"/>
    <mergeCell ref="G295:G298"/>
    <mergeCell ref="G299:G303"/>
    <mergeCell ref="D277:E277"/>
    <mergeCell ref="F277:G277"/>
    <mergeCell ref="G278:G283"/>
    <mergeCell ref="A304:C304"/>
    <mergeCell ref="A305:C305"/>
    <mergeCell ref="A306:C306"/>
    <mergeCell ref="A307:C307"/>
    <mergeCell ref="A308:C308"/>
    <mergeCell ref="A309:C309"/>
    <mergeCell ref="G284:G288"/>
    <mergeCell ref="G289:G294"/>
    <mergeCell ref="F299:F303"/>
    <mergeCell ref="F284:F288"/>
  </mergeCells>
  <printOptions horizontalCentered="1"/>
  <pageMargins left="0.19685039370078741" right="0.19685039370078741" top="0.19685039370078741" bottom="0.39370078740157483" header="0.51181102362204722" footer="0.51181102362204722"/>
  <pageSetup paperSize="9" scale="92" firstPageNumber="0" fitToHeight="0" orientation="portrait" horizontalDpi="4294967293" verticalDpi="4294967293" r:id="rId1"/>
  <rowBreaks count="3" manualBreakCount="3">
    <brk id="134" max="16383" man="1"/>
    <brk id="236" max="7" man="1"/>
    <brk id="27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topLeftCell="A31" workbookViewId="0">
      <selection activeCell="L46" sqref="L46"/>
    </sheetView>
  </sheetViews>
  <sheetFormatPr defaultRowHeight="14.4"/>
  <cols>
    <col min="1" max="1" width="26.6640625" customWidth="1"/>
    <col min="2" max="2" width="13.6640625" customWidth="1"/>
    <col min="3" max="3" width="0.44140625" hidden="1" customWidth="1"/>
    <col min="4" max="4" width="11.6640625" customWidth="1"/>
    <col min="5" max="5" width="11.77734375" customWidth="1"/>
    <col min="6" max="6" width="12.44140625" customWidth="1"/>
    <col min="7" max="7" width="10.109375" customWidth="1"/>
    <col min="8" max="8" width="13.5546875" style="209" customWidth="1"/>
  </cols>
  <sheetData>
    <row r="1" spans="1:8">
      <c r="A1" s="21"/>
      <c r="B1" s="21"/>
      <c r="C1" s="21"/>
      <c r="D1" s="21"/>
      <c r="E1" s="21"/>
      <c r="F1" s="21"/>
      <c r="G1" s="21"/>
      <c r="H1" s="207"/>
    </row>
    <row r="2" spans="1:8" ht="23.4">
      <c r="A2" s="21"/>
      <c r="B2" s="189" t="s">
        <v>323</v>
      </c>
      <c r="C2" s="21"/>
      <c r="D2" s="95"/>
      <c r="E2" s="21"/>
      <c r="F2" s="21"/>
      <c r="G2" s="45"/>
      <c r="H2" s="208" t="s">
        <v>319</v>
      </c>
    </row>
    <row r="3" spans="1:8">
      <c r="A3" s="21"/>
      <c r="B3" s="21"/>
      <c r="C3" s="21"/>
      <c r="D3" s="21"/>
      <c r="E3" s="21"/>
      <c r="F3" s="21"/>
      <c r="G3" s="21"/>
      <c r="H3" s="207"/>
    </row>
    <row r="4" spans="1:8" ht="15" thickBot="1"/>
    <row r="5" spans="1:8" s="206" customFormat="1" ht="29.4" thickBot="1">
      <c r="A5" s="202" t="s">
        <v>321</v>
      </c>
      <c r="B5" s="203" t="s">
        <v>325</v>
      </c>
      <c r="C5" s="204"/>
      <c r="D5" s="202" t="s">
        <v>334</v>
      </c>
      <c r="E5" s="205" t="s">
        <v>335</v>
      </c>
      <c r="F5" s="202" t="s">
        <v>327</v>
      </c>
      <c r="G5" s="205" t="s">
        <v>326</v>
      </c>
      <c r="H5" s="210" t="s">
        <v>322</v>
      </c>
    </row>
    <row r="6" spans="1:8">
      <c r="A6" s="200" t="s">
        <v>324</v>
      </c>
      <c r="B6" s="190" t="s">
        <v>328</v>
      </c>
      <c r="C6" s="190"/>
      <c r="D6" s="331" t="s">
        <v>331</v>
      </c>
      <c r="E6" s="331" t="s">
        <v>336</v>
      </c>
      <c r="F6" s="331" t="s">
        <v>332</v>
      </c>
      <c r="G6" s="338">
        <v>57</v>
      </c>
      <c r="H6" s="328">
        <f>G6*1.2</f>
        <v>68.399999999999991</v>
      </c>
    </row>
    <row r="7" spans="1:8">
      <c r="A7" s="191"/>
      <c r="B7" s="185" t="s">
        <v>329</v>
      </c>
      <c r="C7" s="185"/>
      <c r="D7" s="332"/>
      <c r="E7" s="332"/>
      <c r="F7" s="332"/>
      <c r="G7" s="339"/>
      <c r="H7" s="329"/>
    </row>
    <row r="8" spans="1:8" ht="15" thickBot="1">
      <c r="A8" s="192"/>
      <c r="B8" s="193" t="s">
        <v>330</v>
      </c>
      <c r="C8" s="193"/>
      <c r="D8" s="333"/>
      <c r="E8" s="333"/>
      <c r="F8" s="333"/>
      <c r="G8" s="340"/>
      <c r="H8" s="330"/>
    </row>
    <row r="9" spans="1:8">
      <c r="A9" s="201" t="s">
        <v>333</v>
      </c>
      <c r="B9" s="194" t="s">
        <v>328</v>
      </c>
      <c r="C9" s="195"/>
      <c r="D9" s="331" t="s">
        <v>331</v>
      </c>
      <c r="E9" s="331" t="s">
        <v>337</v>
      </c>
      <c r="F9" s="331" t="s">
        <v>338</v>
      </c>
      <c r="G9" s="337">
        <v>55</v>
      </c>
      <c r="H9" s="328">
        <f>G9*1.2</f>
        <v>66</v>
      </c>
    </row>
    <row r="10" spans="1:8">
      <c r="A10" s="191"/>
      <c r="B10" s="187" t="s">
        <v>329</v>
      </c>
      <c r="C10" s="173"/>
      <c r="D10" s="332"/>
      <c r="E10" s="332"/>
      <c r="F10" s="332"/>
      <c r="G10" s="332"/>
      <c r="H10" s="329"/>
    </row>
    <row r="11" spans="1:8" ht="15" thickBot="1">
      <c r="A11" s="192"/>
      <c r="B11" s="196" t="s">
        <v>330</v>
      </c>
      <c r="C11" s="197"/>
      <c r="D11" s="333"/>
      <c r="E11" s="333"/>
      <c r="F11" s="333"/>
      <c r="G11" s="333"/>
      <c r="H11" s="330"/>
    </row>
    <row r="12" spans="1:8">
      <c r="A12" s="201" t="s">
        <v>333</v>
      </c>
      <c r="B12" s="194" t="s">
        <v>328</v>
      </c>
      <c r="C12" s="195"/>
      <c r="D12" s="331" t="s">
        <v>331</v>
      </c>
      <c r="E12" s="331" t="s">
        <v>339</v>
      </c>
      <c r="F12" s="331" t="s">
        <v>340</v>
      </c>
      <c r="G12" s="337">
        <v>55</v>
      </c>
      <c r="H12" s="328">
        <f>G12*1.2</f>
        <v>66</v>
      </c>
    </row>
    <row r="13" spans="1:8">
      <c r="A13" s="191"/>
      <c r="B13" s="187" t="s">
        <v>329</v>
      </c>
      <c r="C13" s="173"/>
      <c r="D13" s="332"/>
      <c r="E13" s="332"/>
      <c r="F13" s="332"/>
      <c r="G13" s="332"/>
      <c r="H13" s="329"/>
    </row>
    <row r="14" spans="1:8" ht="15" thickBot="1">
      <c r="A14" s="192"/>
      <c r="B14" s="196" t="s">
        <v>330</v>
      </c>
      <c r="C14" s="197"/>
      <c r="D14" s="333"/>
      <c r="E14" s="333"/>
      <c r="F14" s="333"/>
      <c r="G14" s="333"/>
      <c r="H14" s="330"/>
    </row>
    <row r="15" spans="1:8">
      <c r="A15" s="201" t="s">
        <v>341</v>
      </c>
      <c r="B15" s="194" t="s">
        <v>342</v>
      </c>
      <c r="C15" s="190"/>
      <c r="D15" s="331" t="s">
        <v>349</v>
      </c>
      <c r="E15" s="331" t="s">
        <v>350</v>
      </c>
      <c r="F15" s="331" t="s">
        <v>332</v>
      </c>
      <c r="G15" s="341">
        <v>36.5</v>
      </c>
      <c r="H15" s="328">
        <f>G15*1.2</f>
        <v>43.8</v>
      </c>
    </row>
    <row r="16" spans="1:8">
      <c r="A16" s="191"/>
      <c r="B16" s="187" t="s">
        <v>343</v>
      </c>
      <c r="C16" s="185"/>
      <c r="D16" s="332"/>
      <c r="E16" s="332"/>
      <c r="F16" s="332"/>
      <c r="G16" s="332"/>
      <c r="H16" s="329"/>
    </row>
    <row r="17" spans="1:8">
      <c r="A17" s="198"/>
      <c r="B17" s="187" t="s">
        <v>344</v>
      </c>
      <c r="C17" s="185"/>
      <c r="D17" s="332"/>
      <c r="E17" s="332"/>
      <c r="F17" s="332"/>
      <c r="G17" s="332"/>
      <c r="H17" s="329"/>
    </row>
    <row r="18" spans="1:8">
      <c r="A18" s="198"/>
      <c r="B18" s="187" t="s">
        <v>345</v>
      </c>
      <c r="C18" s="185"/>
      <c r="D18" s="332"/>
      <c r="E18" s="332"/>
      <c r="F18" s="332"/>
      <c r="G18" s="332"/>
      <c r="H18" s="329"/>
    </row>
    <row r="19" spans="1:8">
      <c r="A19" s="198"/>
      <c r="B19" s="187" t="s">
        <v>346</v>
      </c>
      <c r="C19" s="185"/>
      <c r="D19" s="332"/>
      <c r="E19" s="332"/>
      <c r="F19" s="332"/>
      <c r="G19" s="332"/>
      <c r="H19" s="329"/>
    </row>
    <row r="20" spans="1:8">
      <c r="A20" s="198"/>
      <c r="B20" s="187" t="s">
        <v>347</v>
      </c>
      <c r="C20" s="185"/>
      <c r="D20" s="332"/>
      <c r="E20" s="332"/>
      <c r="F20" s="332"/>
      <c r="G20" s="332"/>
      <c r="H20" s="329"/>
    </row>
    <row r="21" spans="1:8" ht="15" thickBot="1">
      <c r="A21" s="192"/>
      <c r="B21" s="196" t="s">
        <v>348</v>
      </c>
      <c r="C21" s="193"/>
      <c r="D21" s="333"/>
      <c r="E21" s="333"/>
      <c r="F21" s="333"/>
      <c r="G21" s="333"/>
      <c r="H21" s="330"/>
    </row>
    <row r="22" spans="1:8">
      <c r="A22" s="201" t="s">
        <v>351</v>
      </c>
      <c r="B22" s="194" t="s">
        <v>328</v>
      </c>
      <c r="C22" s="190"/>
      <c r="D22" s="331" t="s">
        <v>349</v>
      </c>
      <c r="E22" s="331" t="s">
        <v>350</v>
      </c>
      <c r="F22" s="331" t="s">
        <v>332</v>
      </c>
      <c r="G22" s="337">
        <v>37</v>
      </c>
      <c r="H22" s="328">
        <f>G22*1.2</f>
        <v>44.4</v>
      </c>
    </row>
    <row r="23" spans="1:8">
      <c r="A23" s="191"/>
      <c r="B23" s="187" t="s">
        <v>329</v>
      </c>
      <c r="C23" s="185"/>
      <c r="D23" s="332"/>
      <c r="E23" s="332"/>
      <c r="F23" s="332"/>
      <c r="G23" s="332"/>
      <c r="H23" s="329"/>
    </row>
    <row r="24" spans="1:8">
      <c r="A24" s="198"/>
      <c r="B24" s="187" t="s">
        <v>342</v>
      </c>
      <c r="C24" s="185"/>
      <c r="D24" s="332"/>
      <c r="E24" s="332"/>
      <c r="F24" s="332"/>
      <c r="G24" s="332"/>
      <c r="H24" s="329"/>
    </row>
    <row r="25" spans="1:8">
      <c r="A25" s="198"/>
      <c r="B25" s="187" t="s">
        <v>352</v>
      </c>
      <c r="C25" s="185"/>
      <c r="D25" s="332"/>
      <c r="E25" s="332"/>
      <c r="F25" s="332"/>
      <c r="G25" s="332"/>
      <c r="H25" s="329"/>
    </row>
    <row r="26" spans="1:8">
      <c r="A26" s="198"/>
      <c r="B26" s="187" t="s">
        <v>353</v>
      </c>
      <c r="C26" s="185"/>
      <c r="D26" s="332"/>
      <c r="E26" s="332"/>
      <c r="F26" s="332"/>
      <c r="G26" s="332"/>
      <c r="H26" s="329"/>
    </row>
    <row r="27" spans="1:8" ht="15" thickBot="1">
      <c r="A27" s="192"/>
      <c r="B27" s="196" t="s">
        <v>354</v>
      </c>
      <c r="C27" s="193"/>
      <c r="D27" s="333"/>
      <c r="E27" s="333"/>
      <c r="F27" s="333"/>
      <c r="G27" s="333"/>
      <c r="H27" s="330"/>
    </row>
    <row r="28" spans="1:8">
      <c r="A28" s="201" t="s">
        <v>355</v>
      </c>
      <c r="B28" s="194" t="s">
        <v>356</v>
      </c>
      <c r="C28" s="190"/>
      <c r="D28" s="331" t="s">
        <v>349</v>
      </c>
      <c r="E28" s="331" t="s">
        <v>350</v>
      </c>
      <c r="F28" s="331" t="s">
        <v>332</v>
      </c>
      <c r="G28" s="337">
        <v>55</v>
      </c>
      <c r="H28" s="328">
        <f>G28*1.2</f>
        <v>66</v>
      </c>
    </row>
    <row r="29" spans="1:8" ht="15" thickBot="1">
      <c r="A29" s="199"/>
      <c r="B29" s="196" t="s">
        <v>357</v>
      </c>
      <c r="C29" s="193"/>
      <c r="D29" s="333"/>
      <c r="E29" s="333"/>
      <c r="F29" s="333"/>
      <c r="G29" s="333"/>
      <c r="H29" s="330"/>
    </row>
    <row r="30" spans="1:8">
      <c r="A30" s="173"/>
      <c r="B30" s="186"/>
      <c r="C30" s="173"/>
      <c r="D30" s="211"/>
      <c r="E30" s="211"/>
      <c r="F30" s="211"/>
      <c r="G30" s="211"/>
      <c r="H30" s="212"/>
    </row>
    <row r="31" spans="1:8">
      <c r="A31" s="173"/>
      <c r="B31" s="186"/>
      <c r="C31" s="173"/>
      <c r="D31" s="211"/>
      <c r="E31" s="211"/>
      <c r="F31" s="211"/>
      <c r="G31" s="211"/>
      <c r="H31" s="212"/>
    </row>
    <row r="32" spans="1:8" ht="15" thickBot="1">
      <c r="A32" s="173"/>
      <c r="B32" s="186"/>
      <c r="C32" s="173"/>
      <c r="D32" s="211"/>
      <c r="E32" s="211"/>
      <c r="F32" s="211"/>
      <c r="G32" s="211"/>
      <c r="H32" s="212"/>
    </row>
    <row r="33" spans="1:8" s="206" customFormat="1" ht="29.4" thickBot="1">
      <c r="A33" s="202" t="s">
        <v>321</v>
      </c>
      <c r="B33" s="203" t="s">
        <v>325</v>
      </c>
      <c r="C33" s="204"/>
      <c r="D33" s="202" t="s">
        <v>334</v>
      </c>
      <c r="E33" s="205" t="s">
        <v>335</v>
      </c>
      <c r="F33" s="202" t="s">
        <v>327</v>
      </c>
      <c r="G33" s="205" t="s">
        <v>326</v>
      </c>
      <c r="H33" s="210" t="s">
        <v>322</v>
      </c>
    </row>
    <row r="34" spans="1:8">
      <c r="A34" s="201" t="s">
        <v>358</v>
      </c>
      <c r="B34" s="194" t="s">
        <v>359</v>
      </c>
      <c r="C34" s="190"/>
      <c r="D34" s="331" t="s">
        <v>349</v>
      </c>
      <c r="E34" s="331" t="s">
        <v>350</v>
      </c>
      <c r="F34" s="331" t="s">
        <v>332</v>
      </c>
      <c r="G34" s="337">
        <v>55</v>
      </c>
      <c r="H34" s="328">
        <f>G34*1.2</f>
        <v>66</v>
      </c>
    </row>
    <row r="35" spans="1:8">
      <c r="A35" s="191"/>
      <c r="B35" s="187" t="s">
        <v>360</v>
      </c>
      <c r="C35" s="185"/>
      <c r="D35" s="332"/>
      <c r="E35" s="332"/>
      <c r="F35" s="332"/>
      <c r="G35" s="332"/>
      <c r="H35" s="329"/>
    </row>
    <row r="36" spans="1:8">
      <c r="A36" s="198"/>
      <c r="B36" s="187" t="s">
        <v>361</v>
      </c>
      <c r="C36" s="185"/>
      <c r="D36" s="332"/>
      <c r="E36" s="332"/>
      <c r="F36" s="332"/>
      <c r="G36" s="332"/>
      <c r="H36" s="329"/>
    </row>
    <row r="37" spans="1:8" ht="15" thickBot="1">
      <c r="A37" s="192"/>
      <c r="B37" s="196" t="s">
        <v>362</v>
      </c>
      <c r="C37" s="193"/>
      <c r="D37" s="333"/>
      <c r="E37" s="333"/>
      <c r="F37" s="333"/>
      <c r="G37" s="333"/>
      <c r="H37" s="330"/>
    </row>
    <row r="38" spans="1:8">
      <c r="A38" s="201" t="s">
        <v>363</v>
      </c>
      <c r="B38" s="194" t="s">
        <v>342</v>
      </c>
      <c r="C38" s="195"/>
      <c r="D38" s="331" t="s">
        <v>367</v>
      </c>
      <c r="E38" s="331" t="s">
        <v>350</v>
      </c>
      <c r="F38" s="331" t="s">
        <v>332</v>
      </c>
      <c r="G38" s="337">
        <v>64</v>
      </c>
      <c r="H38" s="328">
        <f>G38*1.2</f>
        <v>76.8</v>
      </c>
    </row>
    <row r="39" spans="1:8">
      <c r="A39" s="191"/>
      <c r="B39" s="187" t="s">
        <v>364</v>
      </c>
      <c r="C39" s="173"/>
      <c r="D39" s="332"/>
      <c r="E39" s="332"/>
      <c r="F39" s="332"/>
      <c r="G39" s="332"/>
      <c r="H39" s="329"/>
    </row>
    <row r="40" spans="1:8">
      <c r="A40" s="198"/>
      <c r="B40" s="187" t="s">
        <v>365</v>
      </c>
      <c r="C40" s="173"/>
      <c r="D40" s="332"/>
      <c r="E40" s="332"/>
      <c r="F40" s="332"/>
      <c r="G40" s="332"/>
      <c r="H40" s="329"/>
    </row>
    <row r="41" spans="1:8" ht="15" thickBot="1">
      <c r="A41" s="198"/>
      <c r="B41" s="188" t="s">
        <v>366</v>
      </c>
      <c r="C41" s="173"/>
      <c r="D41" s="342"/>
      <c r="E41" s="342"/>
      <c r="F41" s="342"/>
      <c r="G41" s="342"/>
      <c r="H41" s="343"/>
    </row>
    <row r="42" spans="1:8">
      <c r="A42" s="201" t="s">
        <v>368</v>
      </c>
      <c r="B42" s="194" t="s">
        <v>369</v>
      </c>
      <c r="C42" s="190"/>
      <c r="D42" s="331" t="s">
        <v>367</v>
      </c>
      <c r="E42" s="331" t="s">
        <v>350</v>
      </c>
      <c r="F42" s="331" t="s">
        <v>332</v>
      </c>
      <c r="G42" s="337">
        <v>33</v>
      </c>
      <c r="H42" s="328">
        <f>G42*1.2</f>
        <v>39.6</v>
      </c>
    </row>
    <row r="43" spans="1:8">
      <c r="A43" s="191"/>
      <c r="B43" s="187" t="s">
        <v>370</v>
      </c>
      <c r="C43" s="185"/>
      <c r="D43" s="332"/>
      <c r="E43" s="332"/>
      <c r="F43" s="332"/>
      <c r="G43" s="332"/>
      <c r="H43" s="329"/>
    </row>
    <row r="44" spans="1:8">
      <c r="A44" s="198"/>
      <c r="B44" s="187" t="s">
        <v>371</v>
      </c>
      <c r="C44" s="185"/>
      <c r="D44" s="332"/>
      <c r="E44" s="332"/>
      <c r="F44" s="332"/>
      <c r="G44" s="332"/>
      <c r="H44" s="329"/>
    </row>
    <row r="45" spans="1:8">
      <c r="A45" s="198"/>
      <c r="B45" s="187" t="s">
        <v>372</v>
      </c>
      <c r="C45" s="185"/>
      <c r="D45" s="332"/>
      <c r="E45" s="332"/>
      <c r="F45" s="332"/>
      <c r="G45" s="332"/>
      <c r="H45" s="329"/>
    </row>
    <row r="46" spans="1:8">
      <c r="A46" s="198"/>
      <c r="B46" s="187" t="s">
        <v>373</v>
      </c>
      <c r="C46" s="185"/>
      <c r="D46" s="332"/>
      <c r="E46" s="332"/>
      <c r="F46" s="332"/>
      <c r="G46" s="332"/>
      <c r="H46" s="329"/>
    </row>
    <row r="47" spans="1:8">
      <c r="A47" s="198"/>
      <c r="B47" s="187" t="s">
        <v>374</v>
      </c>
      <c r="C47" s="185"/>
      <c r="D47" s="332"/>
      <c r="E47" s="332"/>
      <c r="F47" s="332"/>
      <c r="G47" s="332"/>
      <c r="H47" s="329"/>
    </row>
    <row r="48" spans="1:8" ht="15" thickBot="1">
      <c r="A48" s="198"/>
      <c r="B48" s="188" t="s">
        <v>375</v>
      </c>
      <c r="C48" s="216"/>
      <c r="D48" s="342"/>
      <c r="E48" s="342"/>
      <c r="F48" s="342"/>
      <c r="G48" s="342"/>
      <c r="H48" s="343"/>
    </row>
    <row r="49" spans="1:8" ht="15" thickBot="1">
      <c r="A49" s="229" t="s">
        <v>376</v>
      </c>
      <c r="B49" s="217" t="s">
        <v>377</v>
      </c>
      <c r="C49" s="218"/>
      <c r="D49" s="219" t="s">
        <v>367</v>
      </c>
      <c r="E49" s="219" t="s">
        <v>378</v>
      </c>
      <c r="F49" s="219" t="s">
        <v>332</v>
      </c>
      <c r="G49" s="220">
        <v>15</v>
      </c>
      <c r="H49" s="221">
        <f>G49*1.2</f>
        <v>18</v>
      </c>
    </row>
    <row r="50" spans="1:8" ht="15" thickBot="1">
      <c r="A50" s="230" t="s">
        <v>379</v>
      </c>
      <c r="B50" s="222" t="s">
        <v>348</v>
      </c>
      <c r="C50" s="223"/>
      <c r="D50" s="224" t="s">
        <v>349</v>
      </c>
      <c r="E50" s="224" t="s">
        <v>380</v>
      </c>
      <c r="F50" s="224" t="s">
        <v>332</v>
      </c>
      <c r="G50" s="225">
        <v>13</v>
      </c>
      <c r="H50" s="226">
        <f>G50*1.2</f>
        <v>15.6</v>
      </c>
    </row>
    <row r="51" spans="1:8">
      <c r="A51" s="201" t="s">
        <v>381</v>
      </c>
      <c r="B51" s="194" t="s">
        <v>382</v>
      </c>
      <c r="C51" s="190"/>
      <c r="D51" s="331"/>
      <c r="E51" s="331" t="s">
        <v>388</v>
      </c>
      <c r="F51" s="334" t="s">
        <v>389</v>
      </c>
      <c r="G51" s="337">
        <v>43</v>
      </c>
      <c r="H51" s="328">
        <f>G51*1.2</f>
        <v>51.6</v>
      </c>
    </row>
    <row r="52" spans="1:8">
      <c r="A52" s="227"/>
      <c r="B52" s="187" t="s">
        <v>383</v>
      </c>
      <c r="C52" s="185"/>
      <c r="D52" s="332"/>
      <c r="E52" s="332"/>
      <c r="F52" s="335"/>
      <c r="G52" s="332"/>
      <c r="H52" s="329"/>
    </row>
    <row r="53" spans="1:8">
      <c r="A53" s="227"/>
      <c r="B53" s="187" t="s">
        <v>384</v>
      </c>
      <c r="C53" s="185"/>
      <c r="D53" s="332"/>
      <c r="E53" s="332"/>
      <c r="F53" s="335"/>
      <c r="G53" s="332"/>
      <c r="H53" s="329"/>
    </row>
    <row r="54" spans="1:8">
      <c r="A54" s="227"/>
      <c r="B54" s="187" t="s">
        <v>385</v>
      </c>
      <c r="C54" s="185"/>
      <c r="D54" s="332"/>
      <c r="E54" s="332"/>
      <c r="F54" s="335"/>
      <c r="G54" s="332"/>
      <c r="H54" s="329"/>
    </row>
    <row r="55" spans="1:8">
      <c r="A55" s="227"/>
      <c r="B55" s="187" t="s">
        <v>386</v>
      </c>
      <c r="C55" s="185"/>
      <c r="D55" s="332"/>
      <c r="E55" s="332"/>
      <c r="F55" s="335"/>
      <c r="G55" s="332"/>
      <c r="H55" s="329"/>
    </row>
    <row r="56" spans="1:8" ht="15" thickBot="1">
      <c r="A56" s="228"/>
      <c r="B56" s="196" t="s">
        <v>387</v>
      </c>
      <c r="C56" s="193"/>
      <c r="D56" s="333"/>
      <c r="E56" s="333"/>
      <c r="F56" s="336"/>
      <c r="G56" s="333"/>
      <c r="H56" s="330"/>
    </row>
  </sheetData>
  <mergeCells count="50">
    <mergeCell ref="D42:D48"/>
    <mergeCell ref="E42:E48"/>
    <mergeCell ref="F42:F48"/>
    <mergeCell ref="G42:G48"/>
    <mergeCell ref="H42:H48"/>
    <mergeCell ref="D34:D37"/>
    <mergeCell ref="E34:E37"/>
    <mergeCell ref="F34:F37"/>
    <mergeCell ref="G34:G37"/>
    <mergeCell ref="H34:H37"/>
    <mergeCell ref="D38:D41"/>
    <mergeCell ref="E38:E41"/>
    <mergeCell ref="F38:F41"/>
    <mergeCell ref="G38:G41"/>
    <mergeCell ref="H38:H41"/>
    <mergeCell ref="D22:D27"/>
    <mergeCell ref="E22:E27"/>
    <mergeCell ref="F22:F27"/>
    <mergeCell ref="G22:G27"/>
    <mergeCell ref="H22:H27"/>
    <mergeCell ref="D28:D29"/>
    <mergeCell ref="E28:E29"/>
    <mergeCell ref="F28:F29"/>
    <mergeCell ref="G28:G29"/>
    <mergeCell ref="H28:H29"/>
    <mergeCell ref="D12:D14"/>
    <mergeCell ref="E12:E14"/>
    <mergeCell ref="F12:F14"/>
    <mergeCell ref="G12:G14"/>
    <mergeCell ref="H12:H14"/>
    <mergeCell ref="D15:D21"/>
    <mergeCell ref="E15:E21"/>
    <mergeCell ref="F15:F21"/>
    <mergeCell ref="G15:G21"/>
    <mergeCell ref="H15:H21"/>
    <mergeCell ref="D6:D8"/>
    <mergeCell ref="E6:E8"/>
    <mergeCell ref="F6:F8"/>
    <mergeCell ref="G6:G8"/>
    <mergeCell ref="H6:H8"/>
    <mergeCell ref="D9:D11"/>
    <mergeCell ref="E9:E11"/>
    <mergeCell ref="F9:F11"/>
    <mergeCell ref="G9:G11"/>
    <mergeCell ref="H9:H11"/>
    <mergeCell ref="H51:H56"/>
    <mergeCell ref="E51:E56"/>
    <mergeCell ref="D51:D56"/>
    <mergeCell ref="F51:F56"/>
    <mergeCell ref="G51:G56"/>
  </mergeCells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P5" sqref="P5"/>
    </sheetView>
  </sheetViews>
  <sheetFormatPr defaultRowHeight="14.4"/>
  <cols>
    <col min="1" max="1" width="13.77734375" customWidth="1"/>
    <col min="2" max="2" width="14.77734375" customWidth="1"/>
    <col min="3" max="3" width="11.5546875" customWidth="1"/>
    <col min="4" max="4" width="12.88671875" customWidth="1"/>
    <col min="5" max="5" width="11.21875" customWidth="1"/>
    <col min="6" max="6" width="11.44140625" customWidth="1"/>
    <col min="7" max="7" width="11.88671875" customWidth="1"/>
    <col min="8" max="8" width="12.44140625" customWidth="1"/>
  </cols>
  <sheetData>
    <row r="1" spans="1:8">
      <c r="A1" s="21"/>
      <c r="B1" s="21"/>
      <c r="C1" s="21"/>
      <c r="D1" s="21"/>
      <c r="E1" s="21"/>
      <c r="F1" s="21"/>
      <c r="G1" s="21"/>
      <c r="H1" s="21"/>
    </row>
    <row r="2" spans="1:8" ht="23.4">
      <c r="A2" s="21"/>
      <c r="B2" s="21"/>
      <c r="C2" s="21"/>
      <c r="D2" s="95" t="s">
        <v>244</v>
      </c>
      <c r="E2" s="21"/>
      <c r="F2" s="21"/>
      <c r="G2" s="45"/>
      <c r="H2" s="67" t="s">
        <v>390</v>
      </c>
    </row>
    <row r="3" spans="1:8">
      <c r="A3" s="21"/>
      <c r="B3" s="21"/>
      <c r="C3" s="21"/>
      <c r="D3" s="21"/>
      <c r="E3" s="21"/>
      <c r="F3" s="21"/>
      <c r="G3" s="21"/>
      <c r="H3" s="21"/>
    </row>
    <row r="4" spans="1:8" ht="21">
      <c r="A4" s="232" t="s">
        <v>433</v>
      </c>
      <c r="B4" s="232"/>
      <c r="C4" s="232"/>
      <c r="D4" s="232"/>
      <c r="E4" s="232"/>
      <c r="F4" s="232"/>
      <c r="G4" s="232"/>
      <c r="H4" s="232"/>
    </row>
    <row r="5" spans="1:8" ht="27.6">
      <c r="A5" s="285" t="s">
        <v>0</v>
      </c>
      <c r="B5" s="286"/>
      <c r="C5" s="49" t="s">
        <v>246</v>
      </c>
      <c r="D5" s="49" t="s">
        <v>247</v>
      </c>
      <c r="E5" s="50" t="s">
        <v>1</v>
      </c>
      <c r="F5" s="50" t="s">
        <v>2</v>
      </c>
      <c r="G5" s="50" t="s">
        <v>1</v>
      </c>
      <c r="H5" s="50" t="s">
        <v>2</v>
      </c>
    </row>
    <row r="6" spans="1:8" ht="14.4" customHeight="1">
      <c r="A6" s="257" t="s">
        <v>397</v>
      </c>
      <c r="B6" s="258"/>
      <c r="C6" s="258"/>
      <c r="D6" s="259"/>
      <c r="E6" s="242" t="s">
        <v>204</v>
      </c>
      <c r="F6" s="298"/>
      <c r="G6" s="298"/>
      <c r="H6" s="243"/>
    </row>
    <row r="7" spans="1:8">
      <c r="A7" s="18"/>
      <c r="B7" s="46" t="s">
        <v>398</v>
      </c>
      <c r="C7" s="47" t="s">
        <v>4</v>
      </c>
      <c r="D7" s="47" t="s">
        <v>5</v>
      </c>
      <c r="E7" s="312">
        <v>179.3</v>
      </c>
      <c r="F7" s="313"/>
      <c r="G7" s="283">
        <f>E7*1.2</f>
        <v>215.16</v>
      </c>
      <c r="H7" s="284"/>
    </row>
    <row r="8" spans="1:8">
      <c r="A8" s="18"/>
      <c r="B8" s="17" t="s">
        <v>399</v>
      </c>
      <c r="C8" s="15" t="s">
        <v>55</v>
      </c>
      <c r="D8" s="15" t="s">
        <v>5</v>
      </c>
      <c r="E8" s="312">
        <v>179.3</v>
      </c>
      <c r="F8" s="313"/>
      <c r="G8" s="283">
        <f t="shared" ref="G8:G10" si="0">E8*1.2</f>
        <v>215.16</v>
      </c>
      <c r="H8" s="284"/>
    </row>
    <row r="9" spans="1:8">
      <c r="A9" s="18"/>
      <c r="B9" s="17" t="s">
        <v>400</v>
      </c>
      <c r="C9" s="15" t="s">
        <v>55</v>
      </c>
      <c r="D9" s="15" t="s">
        <v>5</v>
      </c>
      <c r="E9" s="312">
        <v>179.3</v>
      </c>
      <c r="F9" s="313"/>
      <c r="G9" s="283">
        <f t="shared" si="0"/>
        <v>215.16</v>
      </c>
      <c r="H9" s="284"/>
    </row>
    <row r="10" spans="1:8">
      <c r="A10" s="18"/>
      <c r="B10" s="17" t="s">
        <v>401</v>
      </c>
      <c r="C10" s="15" t="s">
        <v>55</v>
      </c>
      <c r="D10" s="15" t="s">
        <v>5</v>
      </c>
      <c r="E10" s="312">
        <v>179.3</v>
      </c>
      <c r="F10" s="313"/>
      <c r="G10" s="283">
        <f t="shared" si="0"/>
        <v>215.16</v>
      </c>
      <c r="H10" s="284"/>
    </row>
    <row r="13" spans="1:8">
      <c r="A13" s="257" t="s">
        <v>402</v>
      </c>
      <c r="B13" s="258"/>
      <c r="C13" s="258"/>
      <c r="D13" s="259"/>
      <c r="E13" s="242" t="s">
        <v>204</v>
      </c>
      <c r="F13" s="298"/>
      <c r="G13" s="298"/>
      <c r="H13" s="243"/>
    </row>
    <row r="14" spans="1:8">
      <c r="A14" s="18"/>
      <c r="B14" s="46" t="s">
        <v>407</v>
      </c>
      <c r="C14" s="47" t="s">
        <v>403</v>
      </c>
      <c r="D14" s="47" t="s">
        <v>5</v>
      </c>
      <c r="E14" s="312">
        <v>179.3</v>
      </c>
      <c r="F14" s="313"/>
      <c r="G14" s="283">
        <f>E14*1.2</f>
        <v>215.16</v>
      </c>
      <c r="H14" s="284"/>
    </row>
    <row r="15" spans="1:8">
      <c r="A15" s="18"/>
      <c r="B15" s="17" t="s">
        <v>404</v>
      </c>
      <c r="C15" s="15" t="s">
        <v>55</v>
      </c>
      <c r="D15" s="15" t="s">
        <v>5</v>
      </c>
      <c r="E15" s="312">
        <v>179.3</v>
      </c>
      <c r="F15" s="313"/>
      <c r="G15" s="283">
        <f t="shared" ref="G15:G16" si="1">E15*1.2</f>
        <v>215.16</v>
      </c>
      <c r="H15" s="284"/>
    </row>
    <row r="16" spans="1:8">
      <c r="A16" s="18"/>
      <c r="B16" s="17" t="s">
        <v>405</v>
      </c>
      <c r="C16" s="15" t="s">
        <v>55</v>
      </c>
      <c r="D16" s="15" t="s">
        <v>5</v>
      </c>
      <c r="E16" s="312">
        <v>179.3</v>
      </c>
      <c r="F16" s="313"/>
      <c r="G16" s="283">
        <f t="shared" si="1"/>
        <v>215.16</v>
      </c>
      <c r="H16" s="284"/>
    </row>
    <row r="20" spans="1:8">
      <c r="A20" s="257" t="s">
        <v>406</v>
      </c>
      <c r="B20" s="258"/>
      <c r="C20" s="258"/>
      <c r="D20" s="259"/>
      <c r="E20" s="242" t="s">
        <v>204</v>
      </c>
      <c r="F20" s="298"/>
      <c r="G20" s="298"/>
      <c r="H20" s="243"/>
    </row>
    <row r="21" spans="1:8">
      <c r="A21" s="18"/>
      <c r="B21" s="46" t="s">
        <v>408</v>
      </c>
      <c r="C21" s="47" t="s">
        <v>4</v>
      </c>
      <c r="D21" s="47" t="s">
        <v>5</v>
      </c>
      <c r="E21" s="312">
        <v>179.3</v>
      </c>
      <c r="F21" s="313"/>
      <c r="G21" s="283">
        <f>E21*1.2</f>
        <v>215.16</v>
      </c>
      <c r="H21" s="284"/>
    </row>
    <row r="22" spans="1:8">
      <c r="A22" s="18"/>
      <c r="B22" s="46" t="s">
        <v>409</v>
      </c>
      <c r="C22" s="15" t="s">
        <v>55</v>
      </c>
      <c r="D22" s="15" t="s">
        <v>5</v>
      </c>
      <c r="E22" s="312">
        <v>179.3</v>
      </c>
      <c r="F22" s="313"/>
      <c r="G22" s="283">
        <f t="shared" ref="G22:G24" si="2">E22*1.2</f>
        <v>215.16</v>
      </c>
      <c r="H22" s="284"/>
    </row>
    <row r="23" spans="1:8">
      <c r="A23" s="18"/>
      <c r="B23" s="46" t="s">
        <v>410</v>
      </c>
      <c r="C23" s="15" t="s">
        <v>55</v>
      </c>
      <c r="D23" s="15" t="s">
        <v>5</v>
      </c>
      <c r="E23" s="312">
        <v>179.3</v>
      </c>
      <c r="F23" s="313"/>
      <c r="G23" s="283">
        <f t="shared" si="2"/>
        <v>215.16</v>
      </c>
      <c r="H23" s="284"/>
    </row>
    <row r="24" spans="1:8">
      <c r="A24" s="18"/>
      <c r="B24" s="46" t="s">
        <v>411</v>
      </c>
      <c r="C24" s="15" t="s">
        <v>55</v>
      </c>
      <c r="D24" s="15" t="s">
        <v>5</v>
      </c>
      <c r="E24" s="312">
        <v>179.3</v>
      </c>
      <c r="F24" s="313"/>
      <c r="G24" s="283">
        <f t="shared" si="2"/>
        <v>215.16</v>
      </c>
      <c r="H24" s="284"/>
    </row>
    <row r="27" spans="1:8">
      <c r="A27" s="257" t="s">
        <v>412</v>
      </c>
      <c r="B27" s="258"/>
      <c r="C27" s="258"/>
      <c r="D27" s="259"/>
      <c r="E27" s="242" t="s">
        <v>204</v>
      </c>
      <c r="F27" s="298"/>
      <c r="G27" s="298"/>
      <c r="H27" s="243"/>
    </row>
    <row r="28" spans="1:8">
      <c r="A28" s="18"/>
      <c r="B28" s="46" t="s">
        <v>413</v>
      </c>
      <c r="C28" s="47" t="s">
        <v>4</v>
      </c>
      <c r="D28" s="47" t="s">
        <v>5</v>
      </c>
      <c r="E28" s="312">
        <v>179.3</v>
      </c>
      <c r="F28" s="313"/>
      <c r="G28" s="283">
        <f>E28*1.2</f>
        <v>215.16</v>
      </c>
      <c r="H28" s="284"/>
    </row>
    <row r="29" spans="1:8">
      <c r="A29" s="18"/>
      <c r="B29" s="46" t="s">
        <v>414</v>
      </c>
      <c r="C29" s="15" t="s">
        <v>55</v>
      </c>
      <c r="D29" s="15" t="s">
        <v>5</v>
      </c>
      <c r="E29" s="312">
        <v>179.3</v>
      </c>
      <c r="F29" s="313"/>
      <c r="G29" s="283">
        <f t="shared" ref="G29:G31" si="3">E29*1.2</f>
        <v>215.16</v>
      </c>
      <c r="H29" s="284"/>
    </row>
    <row r="30" spans="1:8">
      <c r="A30" s="18"/>
      <c r="B30" s="46" t="s">
        <v>415</v>
      </c>
      <c r="C30" s="15" t="s">
        <v>55</v>
      </c>
      <c r="D30" s="15" t="s">
        <v>5</v>
      </c>
      <c r="E30" s="312">
        <v>179.3</v>
      </c>
      <c r="F30" s="313"/>
      <c r="G30" s="283">
        <f t="shared" si="3"/>
        <v>215.16</v>
      </c>
      <c r="H30" s="284"/>
    </row>
    <row r="31" spans="1:8">
      <c r="A31" s="18"/>
      <c r="B31" s="46" t="s">
        <v>416</v>
      </c>
      <c r="C31" s="15" t="s">
        <v>55</v>
      </c>
      <c r="D31" s="15" t="s">
        <v>5</v>
      </c>
      <c r="E31" s="312">
        <v>179.3</v>
      </c>
      <c r="F31" s="313"/>
      <c r="G31" s="283">
        <f t="shared" si="3"/>
        <v>215.16</v>
      </c>
      <c r="H31" s="284"/>
    </row>
    <row r="34" spans="1:8">
      <c r="A34" s="257" t="s">
        <v>417</v>
      </c>
      <c r="B34" s="258"/>
      <c r="C34" s="258"/>
      <c r="D34" s="259"/>
      <c r="E34" s="242" t="s">
        <v>204</v>
      </c>
      <c r="F34" s="298"/>
      <c r="G34" s="298"/>
      <c r="H34" s="243"/>
    </row>
    <row r="35" spans="1:8">
      <c r="A35" s="18"/>
      <c r="B35" s="46" t="s">
        <v>418</v>
      </c>
      <c r="C35" s="47" t="s">
        <v>4</v>
      </c>
      <c r="D35" s="47" t="s">
        <v>5</v>
      </c>
      <c r="E35" s="312">
        <v>179.3</v>
      </c>
      <c r="F35" s="313"/>
      <c r="G35" s="283">
        <f>E35*1.2</f>
        <v>215.16</v>
      </c>
      <c r="H35" s="284"/>
    </row>
    <row r="36" spans="1:8">
      <c r="A36" s="18"/>
      <c r="B36" s="46" t="s">
        <v>419</v>
      </c>
      <c r="C36" s="15" t="s">
        <v>55</v>
      </c>
      <c r="D36" s="15" t="s">
        <v>5</v>
      </c>
      <c r="E36" s="312">
        <v>179.3</v>
      </c>
      <c r="F36" s="313"/>
      <c r="G36" s="283">
        <f t="shared" ref="G36:G38" si="4">E36*1.2</f>
        <v>215.16</v>
      </c>
      <c r="H36" s="284"/>
    </row>
    <row r="37" spans="1:8">
      <c r="A37" s="18"/>
      <c r="B37" s="46" t="s">
        <v>420</v>
      </c>
      <c r="C37" s="15" t="s">
        <v>55</v>
      </c>
      <c r="D37" s="15" t="s">
        <v>5</v>
      </c>
      <c r="E37" s="312">
        <v>179.3</v>
      </c>
      <c r="F37" s="313"/>
      <c r="G37" s="283">
        <f t="shared" si="4"/>
        <v>215.16</v>
      </c>
      <c r="H37" s="284"/>
    </row>
    <row r="38" spans="1:8">
      <c r="A38" s="18"/>
      <c r="B38" s="46" t="s">
        <v>421</v>
      </c>
      <c r="C38" s="15" t="s">
        <v>55</v>
      </c>
      <c r="D38" s="15" t="s">
        <v>5</v>
      </c>
      <c r="E38" s="312">
        <v>179.3</v>
      </c>
      <c r="F38" s="313"/>
      <c r="G38" s="283">
        <f t="shared" si="4"/>
        <v>215.16</v>
      </c>
      <c r="H38" s="284"/>
    </row>
    <row r="39" spans="1:8">
      <c r="B39" s="46" t="s">
        <v>422</v>
      </c>
      <c r="C39" s="15" t="s">
        <v>55</v>
      </c>
      <c r="D39" s="15" t="s">
        <v>424</v>
      </c>
      <c r="E39" s="312">
        <v>179.3</v>
      </c>
      <c r="F39" s="313"/>
      <c r="G39" s="283">
        <f t="shared" ref="G39:G40" si="5">E39*1.2</f>
        <v>215.16</v>
      </c>
      <c r="H39" s="284"/>
    </row>
    <row r="40" spans="1:8">
      <c r="B40" s="46" t="s">
        <v>423</v>
      </c>
      <c r="C40" s="15" t="s">
        <v>55</v>
      </c>
      <c r="D40" s="15" t="s">
        <v>425</v>
      </c>
      <c r="E40" s="312">
        <v>179.3</v>
      </c>
      <c r="F40" s="313"/>
      <c r="G40" s="283">
        <f t="shared" si="5"/>
        <v>215.16</v>
      </c>
      <c r="H40" s="284"/>
    </row>
    <row r="42" spans="1:8">
      <c r="A42" s="257" t="s">
        <v>426</v>
      </c>
      <c r="B42" s="258"/>
      <c r="C42" s="258"/>
      <c r="D42" s="259"/>
      <c r="E42" s="242" t="s">
        <v>204</v>
      </c>
      <c r="F42" s="298"/>
      <c r="G42" s="298"/>
      <c r="H42" s="243"/>
    </row>
    <row r="43" spans="1:8">
      <c r="A43" s="18"/>
      <c r="B43" s="46" t="s">
        <v>427</v>
      </c>
      <c r="C43" s="47" t="s">
        <v>4</v>
      </c>
      <c r="D43" s="47" t="s">
        <v>5</v>
      </c>
      <c r="E43" s="312">
        <v>179.3</v>
      </c>
      <c r="F43" s="313"/>
      <c r="G43" s="283">
        <f>E43*1.2</f>
        <v>215.16</v>
      </c>
      <c r="H43" s="284"/>
    </row>
    <row r="44" spans="1:8">
      <c r="A44" s="18"/>
      <c r="B44" s="46" t="s">
        <v>428</v>
      </c>
      <c r="C44" s="15" t="s">
        <v>55</v>
      </c>
      <c r="D44" s="15" t="s">
        <v>5</v>
      </c>
      <c r="E44" s="312">
        <v>179.3</v>
      </c>
      <c r="F44" s="313"/>
      <c r="G44" s="283">
        <f t="shared" ref="G44:G48" si="6">E44*1.2</f>
        <v>215.16</v>
      </c>
      <c r="H44" s="284"/>
    </row>
    <row r="45" spans="1:8">
      <c r="A45" s="18"/>
      <c r="B45" s="46" t="s">
        <v>429</v>
      </c>
      <c r="C45" s="15" t="s">
        <v>55</v>
      </c>
      <c r="D45" s="15" t="s">
        <v>5</v>
      </c>
      <c r="E45" s="312">
        <v>179.3</v>
      </c>
      <c r="F45" s="313"/>
      <c r="G45" s="283">
        <f t="shared" si="6"/>
        <v>215.16</v>
      </c>
      <c r="H45" s="284"/>
    </row>
    <row r="46" spans="1:8">
      <c r="A46" s="18"/>
      <c r="B46" s="46" t="s">
        <v>430</v>
      </c>
      <c r="C46" s="15" t="s">
        <v>55</v>
      </c>
      <c r="D46" s="15" t="s">
        <v>5</v>
      </c>
      <c r="E46" s="312">
        <v>179.3</v>
      </c>
      <c r="F46" s="313"/>
      <c r="G46" s="283">
        <f t="shared" si="6"/>
        <v>215.16</v>
      </c>
      <c r="H46" s="284"/>
    </row>
    <row r="47" spans="1:8">
      <c r="B47" s="46" t="s">
        <v>431</v>
      </c>
      <c r="C47" s="15" t="s">
        <v>55</v>
      </c>
      <c r="D47" s="15" t="s">
        <v>424</v>
      </c>
      <c r="E47" s="312">
        <v>179.3</v>
      </c>
      <c r="F47" s="313"/>
      <c r="G47" s="283">
        <f t="shared" si="6"/>
        <v>215.16</v>
      </c>
      <c r="H47" s="284"/>
    </row>
    <row r="48" spans="1:8">
      <c r="B48" s="46" t="s">
        <v>432</v>
      </c>
      <c r="C48" s="15" t="s">
        <v>55</v>
      </c>
      <c r="D48" s="15" t="s">
        <v>425</v>
      </c>
      <c r="E48" s="312">
        <v>179.3</v>
      </c>
      <c r="F48" s="313"/>
      <c r="G48" s="283">
        <f t="shared" si="6"/>
        <v>215.16</v>
      </c>
      <c r="H48" s="284"/>
    </row>
  </sheetData>
  <mergeCells count="68">
    <mergeCell ref="E48:F48"/>
    <mergeCell ref="G48:H48"/>
    <mergeCell ref="E45:F45"/>
    <mergeCell ref="G45:H45"/>
    <mergeCell ref="E46:F46"/>
    <mergeCell ref="G46:H46"/>
    <mergeCell ref="E47:F47"/>
    <mergeCell ref="G47:H47"/>
    <mergeCell ref="A42:D42"/>
    <mergeCell ref="E42:H42"/>
    <mergeCell ref="E43:F43"/>
    <mergeCell ref="G43:H43"/>
    <mergeCell ref="E44:F44"/>
    <mergeCell ref="G44:H44"/>
    <mergeCell ref="E38:F38"/>
    <mergeCell ref="G38:H38"/>
    <mergeCell ref="E39:F39"/>
    <mergeCell ref="E40:F40"/>
    <mergeCell ref="G39:H39"/>
    <mergeCell ref="G40:H40"/>
    <mergeCell ref="E35:F35"/>
    <mergeCell ref="G35:H35"/>
    <mergeCell ref="E36:F36"/>
    <mergeCell ref="G36:H36"/>
    <mergeCell ref="E37:F37"/>
    <mergeCell ref="G37:H37"/>
    <mergeCell ref="E30:F30"/>
    <mergeCell ref="G30:H30"/>
    <mergeCell ref="E31:F31"/>
    <mergeCell ref="G31:H31"/>
    <mergeCell ref="A34:D34"/>
    <mergeCell ref="E34:H34"/>
    <mergeCell ref="A27:D27"/>
    <mergeCell ref="E27:H27"/>
    <mergeCell ref="E28:F28"/>
    <mergeCell ref="G28:H28"/>
    <mergeCell ref="E29:F29"/>
    <mergeCell ref="G29:H29"/>
    <mergeCell ref="E22:F22"/>
    <mergeCell ref="G22:H22"/>
    <mergeCell ref="E23:F23"/>
    <mergeCell ref="G23:H23"/>
    <mergeCell ref="E24:F24"/>
    <mergeCell ref="G24:H24"/>
    <mergeCell ref="A20:D20"/>
    <mergeCell ref="E20:H20"/>
    <mergeCell ref="E21:F21"/>
    <mergeCell ref="G21:H21"/>
    <mergeCell ref="E14:F14"/>
    <mergeCell ref="G14:H14"/>
    <mergeCell ref="E15:F15"/>
    <mergeCell ref="G15:H15"/>
    <mergeCell ref="E16:F16"/>
    <mergeCell ref="G16:H16"/>
    <mergeCell ref="E10:F10"/>
    <mergeCell ref="G10:H10"/>
    <mergeCell ref="A13:D13"/>
    <mergeCell ref="E13:H13"/>
    <mergeCell ref="E7:F7"/>
    <mergeCell ref="G7:H7"/>
    <mergeCell ref="E8:F8"/>
    <mergeCell ref="G8:H8"/>
    <mergeCell ref="E9:F9"/>
    <mergeCell ref="G9:H9"/>
    <mergeCell ref="A4:H4"/>
    <mergeCell ref="A5:B5"/>
    <mergeCell ref="A6:D6"/>
    <mergeCell ref="E6:H6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Ceník</vt:lpstr>
      <vt:lpstr>cenník lamely</vt:lpstr>
      <vt:lpstr>cenník PL modely</vt:lpstr>
      <vt:lpstr>Ceník!Názvy_tisku</vt:lpstr>
      <vt:lpstr>Ceník!Oblast_tisku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uzivatel</cp:lastModifiedBy>
  <cp:revision>4</cp:revision>
  <cp:lastPrinted>2024-05-06T13:01:48Z</cp:lastPrinted>
  <dcterms:created xsi:type="dcterms:W3CDTF">2011-10-06T13:22:57Z</dcterms:created>
  <dcterms:modified xsi:type="dcterms:W3CDTF">2024-05-06T13:23:57Z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